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7D4766FC-E189-40B5-A470-75ACC8CC31BD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Súhrnný výkaz 1Q 2022" sheetId="12" r:id="rId1"/>
    <sheet name="Evidencia prijímateľov 2022" sheetId="7" r:id="rId2"/>
    <sheet name="Evidencia samoplatcov 1Q 2022" sheetId="16" r:id="rId3"/>
    <sheet name="Krízová situácia" sheetId="3" r:id="rId4"/>
    <sheet name="!Novela - Výpočet!" sheetId="11" r:id="rId5"/>
    <sheet name="Evidencia zamestnancov 2022" sheetId="15" r:id="rId6"/>
    <sheet name="Čestné vyhlásenie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6" l="1"/>
  <c r="G9" i="16"/>
  <c r="G10" i="16"/>
  <c r="G11" i="16"/>
  <c r="G12" i="16"/>
  <c r="G13" i="16"/>
  <c r="G14" i="16"/>
  <c r="G15" i="16"/>
  <c r="G16" i="16"/>
  <c r="G17" i="16"/>
  <c r="G18" i="16"/>
  <c r="G19" i="16"/>
  <c r="A364" i="15"/>
  <c r="A365" i="15"/>
  <c r="A366" i="15"/>
  <c r="A367" i="15"/>
  <c r="A363" i="15"/>
  <c r="A405" i="15"/>
  <c r="A406" i="15"/>
  <c r="A407" i="15"/>
  <c r="A408" i="15"/>
  <c r="A404" i="15"/>
  <c r="A446" i="15"/>
  <c r="A447" i="15"/>
  <c r="A448" i="15"/>
  <c r="A449" i="15"/>
  <c r="A445" i="15"/>
  <c r="A487" i="15"/>
  <c r="A488" i="15"/>
  <c r="A489" i="15"/>
  <c r="A490" i="15"/>
  <c r="A486" i="15"/>
  <c r="A528" i="15"/>
  <c r="A529" i="15"/>
  <c r="A530" i="15"/>
  <c r="A531" i="15"/>
  <c r="A527" i="15"/>
  <c r="A569" i="15"/>
  <c r="A570" i="15"/>
  <c r="A571" i="15"/>
  <c r="A572" i="15"/>
  <c r="A568" i="15"/>
  <c r="A2" i="16"/>
  <c r="A3" i="16"/>
  <c r="A4" i="16"/>
  <c r="A5" i="16"/>
  <c r="A1" i="16"/>
  <c r="C24" i="12"/>
  <c r="F8" i="16"/>
  <c r="F9" i="16"/>
  <c r="F10" i="16"/>
  <c r="F11" i="16"/>
  <c r="F12" i="16"/>
  <c r="F13" i="16"/>
  <c r="F14" i="16"/>
  <c r="E14" i="16"/>
  <c r="F15" i="16"/>
  <c r="F16" i="16"/>
  <c r="F17" i="16"/>
  <c r="F18" i="16"/>
  <c r="E18" i="16"/>
  <c r="F19" i="16"/>
  <c r="E8" i="16"/>
  <c r="E9" i="16"/>
  <c r="E10" i="16"/>
  <c r="E11" i="16"/>
  <c r="E12" i="16"/>
  <c r="E13" i="16"/>
  <c r="E15" i="16"/>
  <c r="E16" i="16"/>
  <c r="E17" i="16"/>
  <c r="E19" i="16"/>
  <c r="F7" i="16"/>
  <c r="E7" i="16"/>
  <c r="G7" i="16"/>
  <c r="A1" i="15"/>
  <c r="A2" i="15"/>
  <c r="A3" i="15"/>
  <c r="A4" i="15"/>
  <c r="A5" i="15"/>
  <c r="A41" i="15"/>
  <c r="A42" i="15"/>
  <c r="A43" i="15"/>
  <c r="A44" i="15"/>
  <c r="A45" i="15"/>
  <c r="A82" i="15"/>
  <c r="A83" i="15"/>
  <c r="A84" i="15"/>
  <c r="A85" i="15"/>
  <c r="A86" i="15"/>
  <c r="A123" i="15"/>
  <c r="A124" i="15"/>
  <c r="A125" i="15"/>
  <c r="A126" i="15"/>
  <c r="A127" i="15"/>
  <c r="A162" i="15"/>
  <c r="A163" i="15"/>
  <c r="A164" i="15"/>
  <c r="A165" i="15"/>
  <c r="A166" i="15"/>
  <c r="A201" i="15"/>
  <c r="A202" i="15"/>
  <c r="A203" i="15"/>
  <c r="A204" i="15"/>
  <c r="A205" i="15"/>
  <c r="A241" i="15"/>
  <c r="A242" i="15"/>
  <c r="A243" i="15"/>
  <c r="A244" i="15"/>
  <c r="A245" i="15"/>
  <c r="A281" i="15"/>
  <c r="A282" i="15"/>
  <c r="A283" i="15"/>
  <c r="A284" i="15"/>
  <c r="A285" i="15"/>
  <c r="A322" i="15"/>
  <c r="A323" i="15"/>
  <c r="A324" i="15"/>
  <c r="A325" i="15"/>
  <c r="A326" i="15"/>
  <c r="A1" i="11"/>
  <c r="A2" i="11"/>
  <c r="A3" i="11"/>
  <c r="A4" i="11"/>
  <c r="A5" i="11"/>
  <c r="C8" i="11"/>
  <c r="C10" i="11"/>
  <c r="A1" i="3"/>
  <c r="A2" i="3"/>
  <c r="A3" i="3"/>
  <c r="A4" i="3"/>
  <c r="A5" i="3"/>
  <c r="C8" i="3"/>
  <c r="C16" i="3"/>
  <c r="C12" i="11"/>
  <c r="C9" i="3"/>
  <c r="C14" i="3"/>
  <c r="A1" i="7"/>
  <c r="A2" i="7"/>
  <c r="A3" i="7"/>
  <c r="A4" i="7"/>
  <c r="A5" i="7"/>
  <c r="A36" i="7"/>
  <c r="A37" i="7"/>
  <c r="A38" i="7"/>
  <c r="A39" i="7"/>
  <c r="A40" i="7"/>
  <c r="A72" i="7"/>
  <c r="A73" i="7"/>
  <c r="A74" i="7"/>
  <c r="A75" i="7"/>
  <c r="A76" i="7"/>
  <c r="A113" i="7"/>
  <c r="A114" i="7"/>
  <c r="A115" i="7"/>
  <c r="A116" i="7"/>
  <c r="A117" i="7"/>
  <c r="A155" i="7"/>
  <c r="A156" i="7"/>
  <c r="A157" i="7"/>
  <c r="A158" i="7"/>
  <c r="A159" i="7"/>
  <c r="A197" i="7"/>
  <c r="A198" i="7"/>
  <c r="A199" i="7"/>
  <c r="A200" i="7"/>
  <c r="A201" i="7"/>
  <c r="A239" i="7"/>
  <c r="A240" i="7"/>
  <c r="A241" i="7"/>
  <c r="A242" i="7"/>
  <c r="A243" i="7"/>
  <c r="A281" i="7"/>
  <c r="A282" i="7"/>
  <c r="A283" i="7"/>
  <c r="A284" i="7"/>
  <c r="A285" i="7"/>
  <c r="A323" i="7"/>
  <c r="A324" i="7"/>
  <c r="A325" i="7"/>
  <c r="A326" i="7"/>
  <c r="A327" i="7"/>
  <c r="A365" i="7"/>
  <c r="A366" i="7"/>
  <c r="A367" i="7"/>
  <c r="A368" i="7"/>
  <c r="A369" i="7"/>
  <c r="A407" i="7"/>
  <c r="A408" i="7"/>
  <c r="A409" i="7"/>
  <c r="A410" i="7"/>
  <c r="A411" i="7"/>
  <c r="A449" i="7"/>
  <c r="A450" i="7"/>
  <c r="A451" i="7"/>
  <c r="A452" i="7"/>
  <c r="A453" i="7"/>
  <c r="A491" i="7"/>
  <c r="A492" i="7"/>
  <c r="A493" i="7"/>
  <c r="A494" i="7"/>
  <c r="A495" i="7"/>
  <c r="A533" i="7"/>
  <c r="A534" i="7"/>
  <c r="A535" i="7"/>
  <c r="A536" i="7"/>
  <c r="A537" i="7"/>
  <c r="A575" i="7"/>
  <c r="A576" i="7"/>
  <c r="A577" i="7"/>
  <c r="A578" i="7"/>
  <c r="A579" i="7"/>
  <c r="C13" i="12"/>
  <c r="C23" i="12"/>
  <c r="E20" i="16"/>
  <c r="C14" i="12"/>
  <c r="C22" i="12"/>
  <c r="C10" i="12"/>
  <c r="C14" i="11"/>
  <c r="C19" i="3"/>
  <c r="C18" i="12"/>
  <c r="C19" i="11"/>
  <c r="C17" i="12"/>
  <c r="C11" i="12"/>
  <c r="C17" i="11"/>
  <c r="C18" i="11"/>
  <c r="C20" i="12"/>
  <c r="C15" i="11"/>
  <c r="C20" i="11"/>
  <c r="C21" i="12"/>
  <c r="C25" i="12"/>
  <c r="C16" i="11"/>
  <c r="C19" i="12"/>
</calcChain>
</file>

<file path=xl/sharedStrings.xml><?xml version="1.0" encoding="utf-8"?>
<sst xmlns="http://schemas.openxmlformats.org/spreadsheetml/2006/main" count="641" uniqueCount="153">
  <si>
    <t>P. č.</t>
  </si>
  <si>
    <t>Náležitosti Súhrnného výkazu</t>
  </si>
  <si>
    <t>Počet resp. suma v eur</t>
  </si>
  <si>
    <t xml:space="preserve">Poznámky </t>
  </si>
  <si>
    <t>Tel. číslo:</t>
  </si>
  <si>
    <t>E-mail:</t>
  </si>
  <si>
    <t>Pečiatka:</t>
  </si>
  <si>
    <t>P.č.</t>
  </si>
  <si>
    <t>Náležitosti k výpočtom k Súhrnnému výkazu</t>
  </si>
  <si>
    <t>Poznámky, odkazy</t>
  </si>
  <si>
    <t>Vyplní zariadenie</t>
  </si>
  <si>
    <t>Čestne vyhlasujem, že údaje uvedené v tabuľke sú pravdivé.                                                          Dňa:</t>
  </si>
  <si>
    <t>Priezvisko, meno, titul prijímateľa sociálnej služby</t>
  </si>
  <si>
    <t>Rodné číslo príjimateľa sociálnej služby</t>
  </si>
  <si>
    <t xml:space="preserve">Dátum začatia poskytovania sociálnej služby </t>
  </si>
  <si>
    <t xml:space="preserve">Dátum ukončenia poskytovania sociálnej služby </t>
  </si>
  <si>
    <t>*</t>
  </si>
  <si>
    <t>Tel.č.:</t>
  </si>
  <si>
    <t>Dňa:                                                                Podpis:</t>
  </si>
  <si>
    <t xml:space="preserve">*Číslo miesta </t>
  </si>
  <si>
    <t>Por. č.</t>
  </si>
  <si>
    <t>Priezvisko, meno, titul zamestnanca</t>
  </si>
  <si>
    <t>Rodné číslo zamestnanca</t>
  </si>
  <si>
    <t>Druh pracovnoprávneho vzťahu (pracovná zmluva - napr. HPP, VPP, dohoda...)</t>
  </si>
  <si>
    <t>Pracovná pozícia uvedená v pracovnej zmluve, resp. v dohode</t>
  </si>
  <si>
    <t xml:space="preserve">E-mail: </t>
  </si>
  <si>
    <t>Dňa:                                                               Podpis:</t>
  </si>
  <si>
    <t>Dátum vzniku pracovno-právneho vzťahu</t>
  </si>
  <si>
    <t>Dátum ukončenia pracovno-právneho vzťahu</t>
  </si>
  <si>
    <r>
      <t xml:space="preserve">Súhrnný výkaz vyhotovil:  </t>
    </r>
    <r>
      <rPr>
        <sz val="8.5"/>
        <color indexed="8"/>
        <rFont val="Calibri"/>
        <family val="2"/>
        <charset val="238"/>
      </rPr>
      <t xml:space="preserve">/meno, priezvisko/ </t>
    </r>
  </si>
  <si>
    <r>
      <rPr>
        <b/>
        <sz val="8.5"/>
        <rFont val="Calibri"/>
        <family val="2"/>
        <charset val="238"/>
      </rPr>
      <t>Vyhotovil:</t>
    </r>
    <r>
      <rPr>
        <sz val="8.5"/>
        <rFont val="Calibri"/>
        <family val="2"/>
        <charset val="238"/>
      </rPr>
      <t xml:space="preserve"> /meno, priezvisko/ </t>
    </r>
  </si>
  <si>
    <t xml:space="preserve">IČO: </t>
  </si>
  <si>
    <t xml:space="preserve">Číslo zmluvy o poskytnutí finančného príspevku: </t>
  </si>
  <si>
    <t xml:space="preserve">Druh sociálnej služby: </t>
  </si>
  <si>
    <t>Čestne vyhlasujem, že údaje uvedené v tabuľke sú pravdivé.</t>
  </si>
  <si>
    <t xml:space="preserve">Vyplní zariadenie </t>
  </si>
  <si>
    <t>automatický výpočet = (riadok č. 5*riadok č. 2)</t>
  </si>
  <si>
    <t>automatický výpočet (riadok č. 1 - riadok č. 3)</t>
  </si>
  <si>
    <r>
      <rPr>
        <b/>
        <sz val="8"/>
        <color indexed="10"/>
        <rFont val="Calibri"/>
        <family val="2"/>
        <charset val="238"/>
      </rPr>
      <t xml:space="preserve">Vyplní zariadenie </t>
    </r>
    <r>
      <rPr>
        <b/>
        <sz val="8"/>
        <rFont val="Calibri"/>
        <family val="2"/>
        <charset val="238"/>
      </rPr>
      <t xml:space="preserve"> </t>
    </r>
  </si>
  <si>
    <r>
      <rPr>
        <b/>
        <sz val="8.5"/>
        <color indexed="8"/>
        <rFont val="Calibri"/>
        <family val="2"/>
        <charset val="238"/>
      </rPr>
      <t xml:space="preserve">Štatutárny zástupca: </t>
    </r>
    <r>
      <rPr>
        <sz val="8.5"/>
        <color indexed="8"/>
        <rFont val="Calibri"/>
        <family val="2"/>
        <charset val="238"/>
      </rPr>
      <t>/meno, priezvisko/</t>
    </r>
  </si>
  <si>
    <t>Zazmluvnené miesta dňa 12.3.2020 - oslobodené od povinnosti vrátiť FP</t>
  </si>
  <si>
    <t>1a</t>
  </si>
  <si>
    <t>1b</t>
  </si>
  <si>
    <r>
      <t xml:space="preserve">Počet miest, ktoré ku dňu vyhlásenia krízovej situácie - </t>
    </r>
    <r>
      <rPr>
        <b/>
        <sz val="8"/>
        <color indexed="10"/>
        <rFont val="Calibri"/>
        <family val="2"/>
        <charset val="238"/>
      </rPr>
      <t>dňa 12.3.2020  neboli zazmluvnené</t>
    </r>
  </si>
  <si>
    <r>
      <rPr>
        <sz val="7.5"/>
        <rFont val="Calibri"/>
        <family val="2"/>
        <charset val="238"/>
      </rPr>
      <t xml:space="preserve">automatická funkcia - </t>
    </r>
    <r>
      <rPr>
        <sz val="7.5"/>
        <color indexed="10"/>
        <rFont val="Calibri"/>
        <family val="2"/>
        <charset val="238"/>
      </rPr>
      <t xml:space="preserve">Splnená podmienka je ak výsledok z riadku č.4 je &lt;=15% </t>
    </r>
  </si>
  <si>
    <r>
      <rPr>
        <sz val="7.5"/>
        <rFont val="Calibri"/>
        <family val="2"/>
        <charset val="238"/>
      </rPr>
      <t xml:space="preserve">automatická funkcia - </t>
    </r>
    <r>
      <rPr>
        <sz val="7.5"/>
        <color indexed="10"/>
        <rFont val="Calibri"/>
        <family val="2"/>
        <charset val="238"/>
      </rPr>
      <t>Splnená podmienka je ak výsledok z riadku č.4 je &gt;15% a zároveň&lt;=25%</t>
    </r>
  </si>
  <si>
    <r>
      <t xml:space="preserve">automatická funkcia - </t>
    </r>
    <r>
      <rPr>
        <sz val="7.5"/>
        <color indexed="10"/>
        <rFont val="Calibri"/>
        <family val="2"/>
        <charset val="238"/>
      </rPr>
      <t>Splnená jedna z podmienok je ak výsledok z riadku č.4 je &lt;=15% alebo &gt;15 a zároveň &lt;=25%</t>
    </r>
  </si>
  <si>
    <r>
      <t>(Upozornenie:</t>
    </r>
    <r>
      <rPr>
        <sz val="8"/>
        <color indexed="10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Vami zadané údaje budú automaticky skopírované do záhlavia všetkých tabuliek  k Súhrnnému výkazu na ostatných hárkoch</t>
    </r>
    <r>
      <rPr>
        <b/>
        <sz val="8"/>
        <color indexed="8"/>
        <rFont val="Calibri"/>
        <family val="2"/>
        <charset val="238"/>
      </rPr>
      <t>)</t>
    </r>
  </si>
  <si>
    <t>2a</t>
  </si>
  <si>
    <t>2b</t>
  </si>
  <si>
    <t>8a</t>
  </si>
  <si>
    <t>8b</t>
  </si>
  <si>
    <t>8c</t>
  </si>
  <si>
    <t>prepojenie z riadku č. 2 Súhrnného výkazu</t>
  </si>
  <si>
    <t>automatický výpočet (1a-1b)</t>
  </si>
  <si>
    <t>prepojenie z riadku č. 7  Záložka Krízová situácia</t>
  </si>
  <si>
    <t>automatický výpočet - riadok č.3/riadok č.1</t>
  </si>
  <si>
    <t>automatický výpočet - prevod do riadku č. 8a Súhrnného výkazu</t>
  </si>
  <si>
    <t>automatický výpočet - prevod do riadku č. 8b Súhrnného výkazu</t>
  </si>
  <si>
    <t>automatický výpočet - prevod do riadku č. 8c Súhrnného výkazu</t>
  </si>
  <si>
    <t>Prepojenie z riadku č. 6  zo záložky Novela - Výpočet</t>
  </si>
  <si>
    <t>Prepojenie z riadku č. 8  zo záložky Novela - Výpočet</t>
  </si>
  <si>
    <t>Prepojenie z riadku č. 10  zo záložky Novela - Výpočet</t>
  </si>
  <si>
    <t>Automatický prevod riadku č. 1  zo záložky Novela - Výpočet</t>
  </si>
  <si>
    <t>Prepojenie z riadku č. 2  Súhrnného výkazu</t>
  </si>
  <si>
    <t>Prepojenie z riadku č. 3  Súhrnného výkazu</t>
  </si>
  <si>
    <r>
      <t xml:space="preserve">Vyplní zariadenie - </t>
    </r>
    <r>
      <rPr>
        <b/>
        <sz val="8"/>
        <rFont val="Calibri"/>
        <family val="2"/>
        <charset val="238"/>
      </rPr>
      <t>prepojenie do riadku č. 4 Súhrnného výkazu</t>
    </r>
  </si>
  <si>
    <t>Prepojenie z riadku č. 10  zo záložky Krízová situácia</t>
  </si>
  <si>
    <t>Dňa:                                                                                                                            Podpis:</t>
  </si>
  <si>
    <r>
      <rPr>
        <b/>
        <sz val="8"/>
        <color indexed="8"/>
        <rFont val="Calibri"/>
        <family val="2"/>
        <charset val="238"/>
      </rPr>
      <t>Splnená podmienka podľa  § 3 ods. 4 písm. b)</t>
    </r>
    <r>
      <rPr>
        <sz val="8"/>
        <color indexed="8"/>
        <rFont val="Calibri"/>
        <family val="2"/>
        <charset val="238"/>
      </rPr>
      <t xml:space="preserve"> Nariadenia vlády č. 261/2020. </t>
    </r>
    <r>
      <rPr>
        <b/>
        <sz val="9"/>
        <color indexed="10"/>
        <rFont val="Calibri"/>
        <family val="2"/>
        <charset val="238"/>
      </rPr>
      <t>Povinnosť 50 %</t>
    </r>
    <r>
      <rPr>
        <sz val="8"/>
        <color indexed="10"/>
        <rFont val="Calibri"/>
        <family val="2"/>
        <charset val="238"/>
      </rPr>
      <t xml:space="preserve"> </t>
    </r>
    <r>
      <rPr>
        <sz val="8"/>
        <color indexed="8"/>
        <rFont val="Calibri"/>
        <family val="2"/>
        <charset val="238"/>
      </rPr>
      <t xml:space="preserve">výšky nevyčerpaného finančného príspevku z riadku č. 8 tejto záložky ministerstvu </t>
    </r>
    <r>
      <rPr>
        <b/>
        <sz val="8"/>
        <color indexed="10"/>
        <rFont val="Calibri"/>
        <family val="2"/>
        <charset val="238"/>
      </rPr>
      <t>vrátiť</t>
    </r>
    <r>
      <rPr>
        <sz val="8"/>
        <color indexed="8"/>
        <rFont val="Calibri"/>
        <family val="2"/>
        <charset val="238"/>
      </rPr>
      <t xml:space="preserve">  = </t>
    </r>
    <r>
      <rPr>
        <b/>
        <sz val="8"/>
        <color indexed="8"/>
        <rFont val="Calibri"/>
        <family val="2"/>
        <charset val="238"/>
      </rPr>
      <t>Riadok č. 8 záložky - Novela - Výpočet</t>
    </r>
    <r>
      <rPr>
        <b/>
        <sz val="8"/>
        <rFont val="Calibri"/>
        <family val="2"/>
        <charset val="238"/>
      </rPr>
      <t xml:space="preserve"> </t>
    </r>
  </si>
  <si>
    <r>
      <rPr>
        <b/>
        <sz val="8"/>
        <color indexed="8"/>
        <rFont val="Calibri"/>
        <family val="2"/>
        <charset val="238"/>
      </rPr>
      <t>Nesplnená žiadna podmienka podľa § 3 ods. 4</t>
    </r>
    <r>
      <rPr>
        <sz val="8"/>
        <color indexed="8"/>
        <rFont val="Calibri"/>
        <family val="2"/>
        <charset val="238"/>
      </rPr>
      <t xml:space="preserve">  Nariadenia vlády č. 261/2020. </t>
    </r>
    <r>
      <rPr>
        <b/>
        <sz val="9"/>
        <color indexed="10"/>
        <rFont val="Calibri"/>
        <family val="2"/>
        <charset val="238"/>
      </rPr>
      <t>Povinnosť  plnú výšku</t>
    </r>
    <r>
      <rPr>
        <b/>
        <sz val="8"/>
        <color indexed="10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 xml:space="preserve">nevyčerpaného finančného príspevku z riadku č. 8 tejto záložky ministerstvu </t>
    </r>
    <r>
      <rPr>
        <b/>
        <sz val="8"/>
        <color indexed="10"/>
        <rFont val="Calibri"/>
        <family val="2"/>
        <charset val="238"/>
      </rPr>
      <t>vrátiť</t>
    </r>
    <r>
      <rPr>
        <sz val="8"/>
        <rFont val="Calibri"/>
        <family val="2"/>
        <charset val="238"/>
      </rPr>
      <t xml:space="preserve">  = </t>
    </r>
    <r>
      <rPr>
        <b/>
        <sz val="8"/>
        <rFont val="Calibri"/>
        <family val="2"/>
        <charset val="238"/>
      </rPr>
      <t xml:space="preserve"> Riadok č. 10 záložky - Novela - Výpočet </t>
    </r>
  </si>
  <si>
    <r>
      <t>automatický výpočet = (riadok č. 8+9)*riadok č. 2 -</t>
    </r>
    <r>
      <rPr>
        <b/>
        <sz val="8"/>
        <color indexed="8"/>
        <rFont val="Calibri"/>
        <family val="2"/>
        <charset val="238"/>
      </rPr>
      <t xml:space="preserve"> prepojenie do riadku č. 8 Súhrnného výkazu</t>
    </r>
  </si>
  <si>
    <r>
      <rPr>
        <b/>
        <sz val="8"/>
        <color indexed="10"/>
        <rFont val="Calibri"/>
        <family val="2"/>
        <charset val="238"/>
      </rPr>
      <t xml:space="preserve">Vyplní zariadenie </t>
    </r>
    <r>
      <rPr>
        <b/>
        <sz val="8"/>
        <rFont val="Calibri"/>
        <family val="2"/>
        <charset val="238"/>
      </rPr>
      <t xml:space="preserve"> </t>
    </r>
  </si>
  <si>
    <r>
      <t xml:space="preserve">Náležitosti k výpočtom k Súhrnnému výkazu v zmysle Nariadenia vlády 261/2020 - </t>
    </r>
    <r>
      <rPr>
        <b/>
        <sz val="8.5"/>
        <color indexed="10"/>
        <rFont val="Calibri"/>
        <family val="2"/>
        <charset val="238"/>
      </rPr>
      <t>Vyplňte všetky bunky</t>
    </r>
  </si>
  <si>
    <t>Rozsah  pracovného času, týždenný úväzok v hodinách pre daný druh soc.služby</t>
  </si>
  <si>
    <t xml:space="preserve">Prijímateľ finančného príspevku: </t>
  </si>
  <si>
    <t>Čestne vyhlasujem, že údaje uvedené v tabuľke sú pravdivé.                                                                Dňa:</t>
  </si>
  <si>
    <r>
      <rPr>
        <b/>
        <sz val="8"/>
        <color indexed="8"/>
        <rFont val="Calibri"/>
        <family val="2"/>
        <charset val="238"/>
      </rPr>
      <t>Splnená podmienka podľa  § 3 ods. 4 písm. a)</t>
    </r>
    <r>
      <rPr>
        <sz val="8"/>
        <color indexed="8"/>
        <rFont val="Calibri"/>
        <family val="2"/>
        <charset val="238"/>
      </rPr>
      <t xml:space="preserve"> Nariadenia vlády č. 261/2020. </t>
    </r>
    <r>
      <rPr>
        <b/>
        <sz val="9"/>
        <color indexed="10"/>
        <rFont val="Calibri"/>
        <family val="2"/>
        <charset val="238"/>
      </rPr>
      <t>Suma uvedená v riadku č. 8</t>
    </r>
    <r>
      <rPr>
        <sz val="8"/>
        <color indexed="8"/>
        <rFont val="Calibri"/>
        <family val="2"/>
        <charset val="238"/>
      </rPr>
      <t xml:space="preserve"> tejto záložky je </t>
    </r>
    <r>
      <rPr>
        <b/>
        <sz val="8"/>
        <color indexed="10"/>
        <rFont val="Calibri"/>
        <family val="2"/>
        <charset val="238"/>
      </rPr>
      <t>oslobodená</t>
    </r>
    <r>
      <rPr>
        <b/>
        <sz val="8"/>
        <color indexed="8"/>
        <rFont val="Calibri"/>
        <family val="2"/>
        <charset val="238"/>
      </rPr>
      <t xml:space="preserve"> od povinnosti</t>
    </r>
    <r>
      <rPr>
        <sz val="8"/>
        <color indexed="8"/>
        <rFont val="Calibri"/>
        <family val="2"/>
        <charset val="238"/>
      </rPr>
      <t xml:space="preserve"> ministerstvu </t>
    </r>
    <r>
      <rPr>
        <b/>
        <sz val="8"/>
        <color indexed="10"/>
        <rFont val="Calibri"/>
        <family val="2"/>
        <charset val="238"/>
      </rPr>
      <t>vrátiť.</t>
    </r>
    <r>
      <rPr>
        <sz val="8"/>
        <color indexed="8"/>
        <rFont val="Calibri"/>
        <family val="2"/>
        <charset val="238"/>
      </rPr>
      <t xml:space="preserve">  </t>
    </r>
    <r>
      <rPr>
        <b/>
        <sz val="8"/>
        <color indexed="8"/>
        <rFont val="Calibri"/>
        <family val="2"/>
        <charset val="238"/>
      </rPr>
      <t xml:space="preserve">Riadok č. 6 záložky - Novela - Výpočet </t>
    </r>
  </si>
  <si>
    <r>
      <t>Neobsadenosť (nezazmluvnené miesta) OD - DO   (</t>
    </r>
    <r>
      <rPr>
        <b/>
        <sz val="8"/>
        <color indexed="10"/>
        <rFont val="Calibri"/>
        <family val="2"/>
        <charset val="238"/>
      </rPr>
      <t>uvádza sa iba nezazmluvnenie, ktoré trvá viac ako 30 kalendárnych dní</t>
    </r>
    <r>
      <rPr>
        <sz val="8"/>
        <rFont val="Calibri"/>
        <family val="2"/>
        <charset val="238"/>
      </rPr>
      <t>)</t>
    </r>
  </si>
  <si>
    <r>
      <rPr>
        <b/>
        <sz val="8.5"/>
        <color indexed="8"/>
        <rFont val="Calibri"/>
        <family val="2"/>
        <charset val="238"/>
      </rPr>
      <t xml:space="preserve">Primátor/starosta: </t>
    </r>
    <r>
      <rPr>
        <sz val="8.5"/>
        <color indexed="8"/>
        <rFont val="Calibri"/>
        <family val="2"/>
        <charset val="238"/>
      </rPr>
      <t xml:space="preserve">/meno, priezvisko/ </t>
    </r>
  </si>
  <si>
    <r>
      <rPr>
        <b/>
        <sz val="8.5"/>
        <color indexed="8"/>
        <rFont val="Calibri"/>
        <family val="2"/>
        <charset val="238"/>
      </rPr>
      <t xml:space="preserve">Primátor/starosta: </t>
    </r>
    <r>
      <rPr>
        <sz val="8.5"/>
        <color indexed="8"/>
        <rFont val="Calibri"/>
        <family val="2"/>
        <charset val="238"/>
      </rPr>
      <t>/meno, priezvisko/</t>
    </r>
  </si>
  <si>
    <r>
      <rPr>
        <b/>
        <sz val="8.5"/>
        <color indexed="8"/>
        <rFont val="Calibri"/>
        <family val="2"/>
        <charset val="238"/>
      </rPr>
      <t xml:space="preserve">Primátor/starosta: /meno, </t>
    </r>
    <r>
      <rPr>
        <sz val="8.5"/>
        <color indexed="8"/>
        <rFont val="Calibri"/>
        <family val="2"/>
        <charset val="238"/>
      </rPr>
      <t>priezvisko/</t>
    </r>
  </si>
  <si>
    <r>
      <rPr>
        <b/>
        <sz val="8.5"/>
        <color indexed="8"/>
        <rFont val="Calibri"/>
        <family val="2"/>
        <charset val="238"/>
      </rPr>
      <t>Primátor/starosta:</t>
    </r>
    <r>
      <rPr>
        <sz val="8.5"/>
        <color indexed="8"/>
        <rFont val="Calibri"/>
        <family val="2"/>
        <charset val="238"/>
      </rPr>
      <t xml:space="preserve"> /meno, priezvisko/                                                                                                          </t>
    </r>
    <r>
      <rPr>
        <b/>
        <sz val="8.5"/>
        <color indexed="8"/>
        <rFont val="Calibri"/>
        <family val="2"/>
        <charset val="238"/>
      </rPr>
      <t>Podpis:                                                                                           Pečiatka:</t>
    </r>
  </si>
  <si>
    <r>
      <t xml:space="preserve">Nezazmluvnené miesta dňa 12.3.2020 </t>
    </r>
    <r>
      <rPr>
        <b/>
        <sz val="9"/>
        <rFont val="Calibri"/>
        <family val="2"/>
        <charset val="238"/>
      </rPr>
      <t xml:space="preserve">vrátane </t>
    </r>
    <r>
      <rPr>
        <b/>
        <sz val="9"/>
        <color indexed="10"/>
        <rFont val="Calibri"/>
        <family val="2"/>
        <charset val="238"/>
      </rPr>
      <t>novovzniknutých miest*- povinnosť vrátiť FP</t>
    </r>
  </si>
  <si>
    <r>
      <t xml:space="preserve">Nezazmluvnené miesta dňa 12.3.2020 </t>
    </r>
    <r>
      <rPr>
        <b/>
        <sz val="11"/>
        <rFont val="Calibri"/>
        <family val="2"/>
        <charset val="238"/>
      </rPr>
      <t>vrátane</t>
    </r>
    <r>
      <rPr>
        <b/>
        <sz val="11"/>
        <color indexed="10"/>
        <rFont val="Calibri"/>
        <family val="2"/>
        <charset val="238"/>
      </rPr>
      <t xml:space="preserve"> novovzniknutých miest*- Nariadenia vlády 261/2020</t>
    </r>
  </si>
  <si>
    <r>
      <t xml:space="preserve">Obsadenosť (zazmluvnenie) miesta dňa </t>
    </r>
    <r>
      <rPr>
        <b/>
        <sz val="7.5"/>
        <color indexed="10"/>
        <rFont val="Calibri"/>
        <family val="2"/>
        <charset val="238"/>
      </rPr>
      <t>12.3.2020</t>
    </r>
    <r>
      <rPr>
        <b/>
        <sz val="7.5"/>
        <rFont val="Calibri"/>
        <family val="2"/>
        <charset val="238"/>
      </rPr>
      <t xml:space="preserve">         </t>
    </r>
    <r>
      <rPr>
        <b/>
        <sz val="9"/>
        <color indexed="10"/>
        <rFont val="Calibri"/>
        <family val="2"/>
        <charset val="238"/>
      </rPr>
      <t>VYPLNIŤ</t>
    </r>
    <r>
      <rPr>
        <b/>
        <sz val="7.5"/>
        <color indexed="10"/>
        <rFont val="Calibri"/>
        <family val="2"/>
        <charset val="238"/>
      </rPr>
      <t xml:space="preserve">! </t>
    </r>
    <r>
      <rPr>
        <b/>
        <sz val="7.5"/>
        <rFont val="Calibri"/>
        <family val="2"/>
        <charset val="238"/>
      </rPr>
      <t>Áno/Nie</t>
    </r>
  </si>
  <si>
    <t>Poradové číslo</t>
  </si>
  <si>
    <t>Meno a priezvisko samoplatcu</t>
  </si>
  <si>
    <t>Celkový počet kalendárnych dní poskytovania ss</t>
  </si>
  <si>
    <t>***  ak hárok Krízová situácia obsahuje nulové hodnoty, počet kalendárnych dní zazmluvnených samoplatcami jednotlivo by nemal presiahnuť počet 30 kalendárnych dní</t>
  </si>
  <si>
    <t>kalendárnych dní v 1. štvrťroku 2022</t>
  </si>
  <si>
    <r>
      <t xml:space="preserve">Názov a </t>
    </r>
    <r>
      <rPr>
        <b/>
        <sz val="9"/>
        <color indexed="10"/>
        <rFont val="Calibri"/>
        <family val="2"/>
        <charset val="238"/>
      </rPr>
      <t>adresa</t>
    </r>
    <r>
      <rPr>
        <b/>
        <sz val="9"/>
        <color indexed="8"/>
        <rFont val="Calibri"/>
        <family val="2"/>
        <charset val="238"/>
      </rPr>
      <t xml:space="preserve"> zariadenia sociálnej služby: </t>
    </r>
  </si>
  <si>
    <r>
      <rPr>
        <b/>
        <sz val="8"/>
        <color indexed="8"/>
        <rFont val="Calibri"/>
        <family val="2"/>
        <charset val="238"/>
      </rPr>
      <t>Výška</t>
    </r>
    <r>
      <rPr>
        <sz val="8"/>
        <color indexed="8"/>
        <rFont val="Calibri"/>
        <family val="2"/>
        <charset val="238"/>
      </rPr>
      <t xml:space="preserve"> poskytnutého finančného príspevku na základe Zmluvy </t>
    </r>
    <r>
      <rPr>
        <b/>
        <sz val="8"/>
        <color indexed="8"/>
        <rFont val="Calibri"/>
        <family val="2"/>
        <charset val="238"/>
      </rPr>
      <t>na 1. štvrťrok 2022</t>
    </r>
  </si>
  <si>
    <r>
      <t xml:space="preserve">Počet miest, na ktoré bol poskytnutý finančný príspevok - </t>
    </r>
    <r>
      <rPr>
        <b/>
        <sz val="8"/>
        <color indexed="8"/>
        <rFont val="Calibri"/>
        <family val="2"/>
        <charset val="238"/>
      </rPr>
      <t>posudzované k 31.3.2022</t>
    </r>
  </si>
  <si>
    <t>Percentuálny podiel miest podľa §3 ods. 4 Nariadenia vlády 261/2020 k 31.3.2022</t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</si>
  <si>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</t>
    </r>
    <r>
      <rPr>
        <b/>
        <sz val="8"/>
        <color indexed="8"/>
        <rFont val="Calibri"/>
        <family val="2"/>
        <charset val="238"/>
      </rPr>
      <t>z dôvodu neuzatvorenia zmluvy</t>
    </r>
    <r>
      <rPr>
        <sz val="8"/>
        <color indexed="8"/>
        <rFont val="Calibri"/>
        <family val="2"/>
        <charset val="238"/>
      </rPr>
      <t xml:space="preserve"> o poskytovaní sociálnej služby počas viac ako 30 po sebe nasledujúcich kalendárnych dní v 1. štvrťroku 2022</t>
    </r>
  </si>
  <si>
    <t>4a</t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</si>
  <si>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</t>
    </r>
    <r>
      <rPr>
        <b/>
        <sz val="8"/>
        <color indexed="8"/>
        <rFont val="Calibri"/>
        <family val="2"/>
        <charset val="238"/>
      </rPr>
      <t xml:space="preserve">z dôvodu nezačatia poskytovania sociálnej služby od 1.1.2022 </t>
    </r>
    <r>
      <rPr>
        <sz val="8"/>
        <color indexed="8"/>
        <rFont val="Calibri"/>
        <family val="2"/>
        <charset val="238"/>
      </rPr>
      <t>alebo</t>
    </r>
    <r>
      <rPr>
        <b/>
        <sz val="8"/>
        <color indexed="8"/>
        <rFont val="Calibri"/>
        <family val="2"/>
        <charset val="238"/>
      </rPr>
      <t xml:space="preserve"> zrušenia miesta v zariadení (zníženie kapacity)</t>
    </r>
    <r>
      <rPr>
        <sz val="8"/>
        <color indexed="8"/>
        <rFont val="Calibri"/>
        <family val="2"/>
        <charset val="238"/>
      </rPr>
      <t xml:space="preserve"> v 1. štvrťroku 2022</t>
    </r>
  </si>
  <si>
    <t>4b</t>
  </si>
  <si>
    <t>8d</t>
  </si>
  <si>
    <r>
      <t>Prijímateľ  odvedie do štátneho rozpočtu za 1. štvrťrok 2022 -</t>
    </r>
    <r>
      <rPr>
        <sz val="9"/>
        <color indexed="8"/>
        <rFont val="Calibri"/>
        <family val="2"/>
        <charset val="238"/>
      </rPr>
      <t xml:space="preserve"> Riadok č. 8b + 8c + 8d + 9 + 10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</si>
  <si>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</t>
    </r>
    <r>
      <rPr>
        <b/>
        <sz val="8"/>
        <color indexed="8"/>
        <rFont val="Calibri"/>
        <family val="2"/>
        <charset val="238"/>
      </rPr>
      <t>z dôvodu obsadenie miesta, na ktoré bol poskytnutý FP, SAMOPLATCOM</t>
    </r>
    <r>
      <rPr>
        <b/>
        <sz val="8"/>
        <color indexed="10"/>
        <rFont val="Calibri"/>
        <family val="2"/>
        <charset val="238"/>
      </rPr>
      <t xml:space="preserve"> (POZOR - FP musí byť vrátený </t>
    </r>
    <r>
      <rPr>
        <b/>
        <u/>
        <sz val="8"/>
        <color indexed="10"/>
        <rFont val="Calibri"/>
        <family val="2"/>
        <charset val="238"/>
      </rPr>
      <t>od prvého dňa</t>
    </r>
    <r>
      <rPr>
        <b/>
        <sz val="8"/>
        <color indexed="10"/>
        <rFont val="Calibri"/>
        <family val="2"/>
        <charset val="238"/>
      </rPr>
      <t xml:space="preserve"> obsadenia miesta samoplatcom)</t>
    </r>
    <r>
      <rPr>
        <sz val="8"/>
        <color indexed="8"/>
        <rFont val="Calibri"/>
        <family val="2"/>
        <charset val="238"/>
      </rPr>
      <t xml:space="preserve"> za 1. štvrťrok 2022</t>
    </r>
  </si>
  <si>
    <t>Výpočet = riadok č.5 x riadok č.3</t>
  </si>
  <si>
    <t>Automatický prevod riadku č. 9 zo záložky Krízová situácia</t>
  </si>
  <si>
    <t>Automatický prevod riadku č. 4  zo záložky Novela - Výpočet</t>
  </si>
  <si>
    <r>
      <rPr>
        <b/>
        <sz val="7.5"/>
        <color indexed="10"/>
        <rFont val="Calibri"/>
        <family val="2"/>
        <charset val="238"/>
      </rPr>
      <t>Vyplní zariadenie</t>
    </r>
    <r>
      <rPr>
        <b/>
        <sz val="7.5"/>
        <rFont val="Calibri"/>
        <family val="2"/>
        <charset val="238"/>
      </rPr>
      <t xml:space="preserve"> - je potrebné doplniť dátum ukončenia poskytovania SS</t>
    </r>
  </si>
  <si>
    <t>Výpočet = riadok č. 4a + 4b + 5 + 6</t>
  </si>
  <si>
    <t>Výpočet = riadok č. 4b x riadok č. 3</t>
  </si>
  <si>
    <t>Výpočet = riadok č. 8b + 8c + 8d + 9 + 10</t>
  </si>
  <si>
    <t>!!!POZOR ZMENA !!! SAMOPLATCOV NEUVÁDZAŤ V TOMTO ZOZNAME</t>
  </si>
  <si>
    <r>
      <rPr>
        <b/>
        <sz val="9"/>
        <color indexed="10"/>
        <rFont val="Calibri"/>
        <family val="2"/>
        <charset val="238"/>
      </rPr>
      <t xml:space="preserve">POZOR!!!  </t>
    </r>
    <r>
      <rPr>
        <b/>
        <sz val="9"/>
        <rFont val="Calibri"/>
        <family val="2"/>
        <charset val="238"/>
      </rPr>
      <t xml:space="preserve">Pri zmene - </t>
    </r>
    <r>
      <rPr>
        <b/>
        <sz val="9"/>
        <color indexed="10"/>
        <rFont val="Calibri"/>
        <family val="2"/>
        <charset val="238"/>
      </rPr>
      <t>preobsadení toho istého miesta</t>
    </r>
    <r>
      <rPr>
        <b/>
        <sz val="9"/>
        <rFont val="Calibri"/>
        <family val="2"/>
        <charset val="238"/>
      </rPr>
      <t xml:space="preserve"> iným prijímateľom žiadame uvádzať</t>
    </r>
    <r>
      <rPr>
        <b/>
        <sz val="9"/>
        <color indexed="10"/>
        <rFont val="Calibri"/>
        <family val="2"/>
        <charset val="238"/>
      </rPr>
      <t xml:space="preserve"> rovnaké číslo miesta</t>
    </r>
    <r>
      <rPr>
        <b/>
        <sz val="9"/>
        <rFont val="Calibri"/>
        <family val="2"/>
        <charset val="238"/>
      </rPr>
      <t xml:space="preserve">, </t>
    </r>
    <r>
      <rPr>
        <sz val="9"/>
        <rFont val="Calibri"/>
        <family val="2"/>
        <charset val="238"/>
      </rPr>
      <t xml:space="preserve">týchto prijímateľov žiadame uvádzať vždy pod seba. </t>
    </r>
    <r>
      <rPr>
        <b/>
        <sz val="9"/>
        <color indexed="12"/>
        <rFont val="Calibri"/>
        <family val="2"/>
        <charset val="238"/>
      </rPr>
      <t/>
    </r>
  </si>
  <si>
    <r>
      <rPr>
        <b/>
        <sz val="9"/>
        <color indexed="10"/>
        <rFont val="Calibri"/>
        <family val="2"/>
        <charset val="238"/>
      </rPr>
      <t xml:space="preserve">POZOR!!!  </t>
    </r>
    <r>
      <rPr>
        <b/>
        <sz val="9"/>
        <rFont val="Calibri"/>
        <family val="2"/>
        <charset val="238"/>
      </rPr>
      <t xml:space="preserve">Pri zmene - </t>
    </r>
    <r>
      <rPr>
        <b/>
        <sz val="9"/>
        <color indexed="10"/>
        <rFont val="Calibri"/>
        <family val="2"/>
        <charset val="238"/>
      </rPr>
      <t>preobsadení toho istého miesta</t>
    </r>
    <r>
      <rPr>
        <b/>
        <sz val="9"/>
        <rFont val="Calibri"/>
        <family val="2"/>
        <charset val="238"/>
      </rPr>
      <t xml:space="preserve"> iným prijímateľom žiadame uvádzať</t>
    </r>
    <r>
      <rPr>
        <b/>
        <sz val="9"/>
        <color indexed="10"/>
        <rFont val="Calibri"/>
        <family val="2"/>
        <charset val="238"/>
      </rPr>
      <t xml:space="preserve"> rovnaké číslo miesta</t>
    </r>
    <r>
      <rPr>
        <b/>
        <sz val="9"/>
        <rFont val="Calibri"/>
        <family val="2"/>
        <charset val="238"/>
      </rPr>
      <t xml:space="preserve">, </t>
    </r>
    <r>
      <rPr>
        <sz val="9"/>
        <rFont val="Calibri"/>
        <family val="2"/>
        <charset val="238"/>
      </rPr>
      <t xml:space="preserve">týchto prijímateľov žiadame uvádzať vždy pod seba. </t>
    </r>
    <r>
      <rPr>
        <b/>
        <sz val="9"/>
        <color indexed="12"/>
        <rFont val="Calibri"/>
        <family val="2"/>
        <charset val="238"/>
      </rPr>
      <t xml:space="preserve"> </t>
    </r>
  </si>
  <si>
    <r>
      <rPr>
        <b/>
        <sz val="9"/>
        <color indexed="10"/>
        <rFont val="Calibri"/>
        <family val="2"/>
        <charset val="238"/>
      </rPr>
      <t xml:space="preserve">POZOR!!!  </t>
    </r>
    <r>
      <rPr>
        <b/>
        <sz val="9"/>
        <rFont val="Calibri"/>
        <family val="2"/>
        <charset val="238"/>
      </rPr>
      <t xml:space="preserve">Pri zmene - </t>
    </r>
    <r>
      <rPr>
        <b/>
        <sz val="9"/>
        <color indexed="10"/>
        <rFont val="Calibri"/>
        <family val="2"/>
        <charset val="238"/>
      </rPr>
      <t>preobsadení toho istého miesta</t>
    </r>
    <r>
      <rPr>
        <b/>
        <sz val="9"/>
        <rFont val="Calibri"/>
        <family val="2"/>
        <charset val="238"/>
      </rPr>
      <t xml:space="preserve"> iným prijímateľom žiadame uvádzať</t>
    </r>
    <r>
      <rPr>
        <b/>
        <sz val="9"/>
        <color indexed="10"/>
        <rFont val="Calibri"/>
        <family val="2"/>
        <charset val="238"/>
      </rPr>
      <t xml:space="preserve"> rovnaké číslo miesta</t>
    </r>
    <r>
      <rPr>
        <b/>
        <sz val="9"/>
        <rFont val="Calibri"/>
        <family val="2"/>
        <charset val="238"/>
      </rPr>
      <t xml:space="preserve">, </t>
    </r>
    <r>
      <rPr>
        <sz val="9"/>
        <rFont val="Calibri"/>
        <family val="2"/>
        <charset val="238"/>
      </rPr>
      <t xml:space="preserve">týchto prijímateľov žiadame uvádzať vždy pod seba. </t>
    </r>
  </si>
  <si>
    <r>
      <t>Počet neobsadených (nezazmluvnených) dní</t>
    </r>
    <r>
      <rPr>
        <b/>
        <sz val="8"/>
        <color indexed="10"/>
        <rFont val="Calibri"/>
        <family val="2"/>
        <charset val="238"/>
      </rPr>
      <t xml:space="preserve"> za 1Q 2022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</si>
  <si>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z dôvodov znemožňujúcich prevádzku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po dobu dlhšiu ako 1 deň</t>
    </r>
    <r>
      <rPr>
        <sz val="8"/>
        <color indexed="8"/>
        <rFont val="Calibri"/>
        <family val="2"/>
        <charset val="238"/>
      </rPr>
      <t xml:space="preserve"> za 1. štvrťrok 2022 </t>
    </r>
  </si>
  <si>
    <r>
      <rPr>
        <b/>
        <sz val="7.5"/>
        <color indexed="10"/>
        <rFont val="Calibri"/>
        <family val="2"/>
        <charset val="238"/>
      </rPr>
      <t>Vyplní zariadenie</t>
    </r>
    <r>
      <rPr>
        <b/>
        <sz val="7.5"/>
        <rFont val="Calibri"/>
        <family val="2"/>
        <charset val="238"/>
      </rPr>
      <t xml:space="preserve">   -  počet dní  x  kapacita zariadenia</t>
    </r>
    <r>
      <rPr>
        <b/>
        <sz val="7.5"/>
        <rFont val="Calibri"/>
        <family val="2"/>
        <charset val="238"/>
      </rPr>
      <t xml:space="preserve"> (riadok č. 2)</t>
    </r>
  </si>
  <si>
    <r>
      <rPr>
        <b/>
        <sz val="8"/>
        <color indexed="10"/>
        <rFont val="Calibri"/>
        <family val="2"/>
        <charset val="238"/>
      </rPr>
      <t>Prenos</t>
    </r>
    <r>
      <rPr>
        <b/>
        <sz val="8"/>
        <rFont val="Calibri"/>
        <family val="2"/>
        <charset val="238"/>
      </rPr>
      <t xml:space="preserve"> neobsadených (nezazmluvnených) dní </t>
    </r>
    <r>
      <rPr>
        <b/>
        <sz val="8"/>
        <color indexed="10"/>
        <rFont val="Calibri"/>
        <family val="2"/>
        <charset val="238"/>
      </rPr>
      <t>do 2Q 2022</t>
    </r>
  </si>
  <si>
    <r>
      <rPr>
        <b/>
        <sz val="8"/>
        <color indexed="10"/>
        <rFont val="Calibri"/>
        <family val="2"/>
        <charset val="238"/>
      </rPr>
      <t>Prenos</t>
    </r>
    <r>
      <rPr>
        <b/>
        <sz val="8"/>
        <rFont val="Calibri"/>
        <family val="2"/>
        <charset val="238"/>
      </rPr>
      <t xml:space="preserve"> neobsadených (nezazmluvnených) dní </t>
    </r>
    <r>
      <rPr>
        <b/>
        <sz val="8"/>
        <color indexed="10"/>
        <rFont val="Calibri"/>
        <family val="2"/>
        <charset val="238"/>
      </rPr>
      <t>do 2Q 2022             (MENEJ ako 31 dní)</t>
    </r>
  </si>
  <si>
    <t>Celkový počet</t>
  </si>
  <si>
    <t>*  Celkový počet kalendárnych dní za obsadenie miesta samoplatcom sa automaticky prevedie do riadku č. 4b Súhrnného výkazu</t>
  </si>
  <si>
    <r>
      <rPr>
        <b/>
        <sz val="7.5"/>
        <color indexed="10"/>
        <rFont val="Calibri"/>
        <family val="2"/>
        <charset val="238"/>
      </rPr>
      <t>NOVOVZNIKNUTÉ MIESTA</t>
    </r>
    <r>
      <rPr>
        <b/>
        <sz val="7.5"/>
        <rFont val="Calibri"/>
        <family val="2"/>
        <charset val="238"/>
      </rPr>
      <t xml:space="preserve"> - miesta, o ktoré bola</t>
    </r>
    <r>
      <rPr>
        <b/>
        <sz val="7.5"/>
        <color indexed="10"/>
        <rFont val="Calibri"/>
        <family val="2"/>
        <charset val="238"/>
      </rPr>
      <t xml:space="preserve"> navýšená kapacita</t>
    </r>
    <r>
      <rPr>
        <b/>
        <sz val="7.5"/>
        <rFont val="Calibri"/>
        <family val="2"/>
        <charset val="238"/>
      </rPr>
      <t xml:space="preserve"> zariadenia oproti kapacite zazmluvnenej v roku 2020 alebo sú to miesta v zariadeniach, ktoré </t>
    </r>
    <r>
      <rPr>
        <b/>
        <sz val="7.5"/>
        <color indexed="10"/>
        <rFont val="Calibri"/>
        <family val="2"/>
        <charset val="238"/>
      </rPr>
      <t>začali</t>
    </r>
    <r>
      <rPr>
        <b/>
        <sz val="7.5"/>
        <rFont val="Calibri"/>
        <family val="2"/>
        <charset val="238"/>
      </rPr>
      <t xml:space="preserve"> </t>
    </r>
    <r>
      <rPr>
        <b/>
        <sz val="7.5"/>
        <color indexed="10"/>
        <rFont val="Calibri"/>
        <family val="2"/>
        <charset val="238"/>
      </rPr>
      <t>poskytovať</t>
    </r>
    <r>
      <rPr>
        <b/>
        <sz val="7.5"/>
        <rFont val="Calibri"/>
        <family val="2"/>
        <charset val="238"/>
      </rPr>
      <t xml:space="preserve"> sociálne služby </t>
    </r>
    <r>
      <rPr>
        <b/>
        <sz val="7.5"/>
        <color indexed="10"/>
        <rFont val="Calibri"/>
        <family val="2"/>
        <charset val="238"/>
      </rPr>
      <t xml:space="preserve">od 1.1.2021 </t>
    </r>
    <r>
      <rPr>
        <b/>
        <sz val="7.5"/>
        <rFont val="Calibri"/>
        <family val="2"/>
        <charset val="238"/>
      </rPr>
      <t>alebo</t>
    </r>
    <r>
      <rPr>
        <b/>
        <sz val="7.5"/>
        <color indexed="10"/>
        <rFont val="Calibri"/>
        <family val="2"/>
        <charset val="238"/>
      </rPr>
      <t xml:space="preserve"> od 1.1.2022</t>
    </r>
  </si>
  <si>
    <t>Počet miest, na ktoré bol finančný príspevok poskytnutý podľa Prílohy č. 1 Zmluvy na rok 2022</t>
  </si>
  <si>
    <r>
      <rPr>
        <b/>
        <sz val="8"/>
        <color indexed="8"/>
        <rFont val="Calibri"/>
        <family val="2"/>
        <charset val="238"/>
      </rPr>
      <t>Príspevok na 1 miesto na jeden deň</t>
    </r>
    <r>
      <rPr>
        <sz val="8"/>
        <color indexed="8"/>
        <rFont val="Calibri"/>
        <family val="2"/>
        <charset val="238"/>
      </rPr>
      <t xml:space="preserve"> podľa prílohy č. 1 Zmluvy na rok 2022</t>
    </r>
  </si>
  <si>
    <r>
      <t xml:space="preserve">Počet </t>
    </r>
    <r>
      <rPr>
        <b/>
        <sz val="8"/>
        <color indexed="8"/>
        <rFont val="Calibri"/>
        <family val="2"/>
        <charset val="238"/>
      </rPr>
      <t>zazmluvnených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miest</t>
    </r>
    <r>
      <rPr>
        <sz val="8"/>
        <color indexed="8"/>
        <rFont val="Calibri"/>
        <family val="2"/>
        <charset val="238"/>
      </rPr>
      <t xml:space="preserve"> v zariadení na základe uzatvorenej zmluvy o poskytovaní sociálnej služby ku dňu vyhlásenia krízovej situácie </t>
    </r>
    <r>
      <rPr>
        <b/>
        <sz val="8"/>
        <color indexed="10"/>
        <rFont val="Calibri"/>
        <family val="2"/>
        <charset val="238"/>
      </rPr>
      <t>(dňa 12.3.2020</t>
    </r>
    <r>
      <rPr>
        <sz val="8"/>
        <color indexed="10"/>
        <rFont val="Calibri"/>
        <family val="2"/>
        <charset val="238"/>
      </rPr>
      <t>)</t>
    </r>
    <r>
      <rPr>
        <sz val="8"/>
        <color indexed="8"/>
        <rFont val="Calibri"/>
        <family val="2"/>
        <charset val="238"/>
      </rPr>
      <t xml:space="preserve"> </t>
    </r>
  </si>
  <si>
    <r>
      <rPr>
        <b/>
        <sz val="8"/>
        <color indexed="8"/>
        <rFont val="Calibri"/>
        <family val="2"/>
        <charset val="238"/>
      </rPr>
      <t>Výška nevyčerpaného finančného príspevku</t>
    </r>
    <r>
      <rPr>
        <sz val="8"/>
        <color indexed="8"/>
        <rFont val="Calibri"/>
        <family val="2"/>
        <charset val="238"/>
      </rPr>
      <t xml:space="preserve"> za miesta, za  ktoré </t>
    </r>
    <r>
      <rPr>
        <b/>
        <sz val="8"/>
        <color indexed="8"/>
        <rFont val="Calibri"/>
        <family val="2"/>
        <charset val="238"/>
      </rPr>
      <t>by</t>
    </r>
    <r>
      <rPr>
        <sz val="8"/>
        <color indexed="8"/>
        <rFont val="Calibri"/>
        <family val="2"/>
        <charset val="238"/>
      </rPr>
      <t xml:space="preserve"> v období od 1.1.2022 do 31.3.2022 </t>
    </r>
    <r>
      <rPr>
        <b/>
        <sz val="8"/>
        <color indexed="8"/>
        <rFont val="Calibri"/>
        <family val="2"/>
        <charset val="238"/>
      </rPr>
      <t>vznikla povinnosť vrátiť pomernú časť finančného príspevku</t>
    </r>
    <r>
      <rPr>
        <sz val="8"/>
        <color indexed="8"/>
        <rFont val="Calibri"/>
        <family val="2"/>
        <charset val="238"/>
      </rPr>
      <t xml:space="preserve"> z dôvodu, že</t>
    </r>
    <r>
      <rPr>
        <b/>
        <sz val="8"/>
        <color indexed="10"/>
        <rFont val="Calibri"/>
        <family val="2"/>
        <charset val="238"/>
      </rPr>
      <t xml:space="preserve"> neboli zazmluvnené</t>
    </r>
    <r>
      <rPr>
        <sz val="8"/>
        <color indexed="8"/>
        <rFont val="Calibri"/>
        <family val="2"/>
        <charset val="238"/>
      </rPr>
      <t xml:space="preserve"> viac ako 30 po sebe nasledujúcich kalendárnych dní. Na tieto miesta sa uplatňuje § 3 ods. 1 Nariadenia vlády č. 261/2020 a prijímateľ finančného príspevku na poskytovanie SS </t>
    </r>
    <r>
      <rPr>
        <b/>
        <sz val="8"/>
        <color indexed="10"/>
        <rFont val="Calibri"/>
        <family val="2"/>
        <charset val="238"/>
      </rPr>
      <t>je oslobodený od povinnosti výšku finančného príspevku uvedenú v tomto riadku ministerstvu vrátiť.</t>
    </r>
  </si>
  <si>
    <r>
      <rPr>
        <b/>
        <sz val="8"/>
        <color indexed="8"/>
        <rFont val="Calibri"/>
        <family val="2"/>
        <charset val="238"/>
      </rPr>
      <t>Počet miest</t>
    </r>
    <r>
      <rPr>
        <sz val="8"/>
        <color indexed="8"/>
        <rFont val="Calibri"/>
        <family val="2"/>
        <charset val="238"/>
      </rPr>
      <t>, ktoré ku dňu vyhlásenia krízovej situácie -</t>
    </r>
    <r>
      <rPr>
        <b/>
        <sz val="8"/>
        <color indexed="8"/>
        <rFont val="Calibri"/>
        <family val="2"/>
        <charset val="238"/>
      </rPr>
      <t xml:space="preserve"> dňa 12.3.2020  </t>
    </r>
    <r>
      <rPr>
        <b/>
        <sz val="8"/>
        <color indexed="10"/>
        <rFont val="Calibri"/>
        <family val="2"/>
        <charset val="238"/>
      </rPr>
      <t>neboli zazmluvnené</t>
    </r>
  </si>
  <si>
    <r>
      <rPr>
        <b/>
        <sz val="8"/>
        <color indexed="8"/>
        <rFont val="Calibri"/>
        <family val="2"/>
        <charset val="238"/>
      </rPr>
      <t>Výška nevyčerpaného finančného príspevku</t>
    </r>
    <r>
      <rPr>
        <sz val="8"/>
        <color indexed="8"/>
        <rFont val="Calibri"/>
        <family val="2"/>
        <charset val="238"/>
      </rPr>
      <t xml:space="preserve"> za miesta, za  ktoré v období od 1.1.2022 do 31.3.2022</t>
    </r>
    <r>
      <rPr>
        <b/>
        <sz val="8"/>
        <color indexed="8"/>
        <rFont val="Calibri"/>
        <family val="2"/>
        <charset val="238"/>
      </rPr>
      <t xml:space="preserve"> vznikla povinnosť vrátiť pomernú čať finančných prostriedkov</t>
    </r>
    <r>
      <rPr>
        <sz val="8"/>
        <color indexed="8"/>
        <rFont val="Calibri"/>
        <family val="2"/>
        <charset val="238"/>
      </rPr>
      <t xml:space="preserve"> z dôvodu, že</t>
    </r>
    <r>
      <rPr>
        <b/>
        <sz val="8"/>
        <color indexed="10"/>
        <rFont val="Calibri"/>
        <family val="2"/>
        <charset val="238"/>
      </rPr>
      <t xml:space="preserve"> neboli zazmluvnené </t>
    </r>
    <r>
      <rPr>
        <sz val="8"/>
        <color indexed="8"/>
        <rFont val="Calibri"/>
        <family val="2"/>
        <charset val="238"/>
      </rPr>
      <t xml:space="preserve">viac ako 30 po sebe nasledujúcich kalendárnych dní. Na tieto miesta sa </t>
    </r>
    <r>
      <rPr>
        <b/>
        <sz val="8"/>
        <color indexed="10"/>
        <rFont val="Calibri"/>
        <family val="2"/>
        <charset val="238"/>
      </rPr>
      <t>neuplatňuje</t>
    </r>
    <r>
      <rPr>
        <sz val="8"/>
        <color indexed="8"/>
        <rFont val="Calibri"/>
        <family val="2"/>
        <charset val="238"/>
      </rPr>
      <t xml:space="preserve"> § 3 ods. 1 Nariadenia vlády č. 261/2020 a  </t>
    </r>
    <r>
      <rPr>
        <b/>
        <sz val="8"/>
        <color indexed="10"/>
        <rFont val="Calibri"/>
        <family val="2"/>
        <charset val="238"/>
      </rPr>
      <t>vznikla povinnosť výšku finančného príspevku uvedenú v tomto riadku ministerstvu vrátiť.</t>
    </r>
  </si>
  <si>
    <r>
      <rPr>
        <b/>
        <sz val="8"/>
        <color indexed="8"/>
        <rFont val="Calibri"/>
        <family val="2"/>
        <charset val="238"/>
      </rPr>
      <t>Z toho počet miest</t>
    </r>
    <r>
      <rPr>
        <sz val="8"/>
        <color indexed="8"/>
        <rFont val="Calibri"/>
        <family val="2"/>
        <charset val="238"/>
      </rPr>
      <t xml:space="preserve">, za ktoré v období od 1.1.2022 do 31.3.2022 </t>
    </r>
    <r>
      <rPr>
        <b/>
        <sz val="8"/>
        <color indexed="8"/>
        <rFont val="Calibri"/>
        <family val="2"/>
        <charset val="238"/>
      </rPr>
      <t xml:space="preserve">vznikla povinnosť vrátiť pomernú časť finančného príspevku </t>
    </r>
    <r>
      <rPr>
        <sz val="8"/>
        <color indexed="8"/>
        <rFont val="Calibri"/>
        <family val="2"/>
        <charset val="238"/>
      </rPr>
      <t xml:space="preserve">z dôvodu, že </t>
    </r>
    <r>
      <rPr>
        <b/>
        <sz val="8"/>
        <color indexed="10"/>
        <rFont val="Calibri"/>
        <family val="2"/>
        <charset val="238"/>
      </rPr>
      <t>neboli zazmluvnené</t>
    </r>
    <r>
      <rPr>
        <sz val="8"/>
        <color indexed="8"/>
        <rFont val="Calibri"/>
        <family val="2"/>
        <charset val="238"/>
      </rPr>
      <t xml:space="preserve"> viac ako 30 po sebe nasledujúcich kalendárnych dní za sebou. Na tieto miesta sa </t>
    </r>
    <r>
      <rPr>
        <b/>
        <sz val="8"/>
        <color indexed="10"/>
        <rFont val="Calibri"/>
        <family val="2"/>
        <charset val="238"/>
      </rPr>
      <t>neuplatňuje</t>
    </r>
    <r>
      <rPr>
        <sz val="8"/>
        <color indexed="8"/>
        <rFont val="Calibri"/>
        <family val="2"/>
        <charset val="238"/>
      </rPr>
      <t xml:space="preserve"> § 3 ods. 1 Nariadenia vlády č. 261/2020.  </t>
    </r>
  </si>
  <si>
    <r>
      <rPr>
        <b/>
        <sz val="8"/>
        <color indexed="8"/>
        <rFont val="Calibri"/>
        <family val="2"/>
        <charset val="238"/>
      </rPr>
      <t>Z toho počet miest,</t>
    </r>
    <r>
      <rPr>
        <sz val="8"/>
        <color indexed="8"/>
        <rFont val="Calibri"/>
        <family val="2"/>
        <charset val="238"/>
      </rPr>
      <t xml:space="preserve"> za ktoré by v období  od 1.1.2022 do 31.3.2022 vrátane </t>
    </r>
    <r>
      <rPr>
        <b/>
        <sz val="8"/>
        <color indexed="8"/>
        <rFont val="Calibri"/>
        <family val="2"/>
        <charset val="238"/>
      </rPr>
      <t>vznikla povinnosť vrátiť pomernú časť finančného príspevku</t>
    </r>
    <r>
      <rPr>
        <sz val="8"/>
        <color indexed="8"/>
        <rFont val="Calibri"/>
        <family val="2"/>
        <charset val="238"/>
      </rPr>
      <t xml:space="preserve"> z dôvodu, že </t>
    </r>
    <r>
      <rPr>
        <b/>
        <sz val="8"/>
        <color indexed="10"/>
        <rFont val="Calibri"/>
        <family val="2"/>
        <charset val="238"/>
      </rPr>
      <t xml:space="preserve">tieto miesta neboli zazmluvnené </t>
    </r>
    <r>
      <rPr>
        <sz val="8"/>
        <color indexed="8"/>
        <rFont val="Calibri"/>
        <family val="2"/>
        <charset val="238"/>
      </rPr>
      <t xml:space="preserve">počas viac ako 30 po sebe nasledujúcich kalendárnych dní. Na tieto miesta sa </t>
    </r>
    <r>
      <rPr>
        <b/>
        <sz val="8"/>
        <color indexed="10"/>
        <rFont val="Calibri"/>
        <family val="2"/>
        <charset val="238"/>
      </rPr>
      <t>vzťahuje</t>
    </r>
    <r>
      <rPr>
        <sz val="8"/>
        <color indexed="8"/>
        <rFont val="Calibri"/>
        <family val="2"/>
        <charset val="238"/>
      </rPr>
      <t xml:space="preserve"> § 3 ods. 1 Nariadenia vlády č. 261/2020 a </t>
    </r>
    <r>
      <rPr>
        <b/>
        <sz val="8"/>
        <color indexed="8"/>
        <rFont val="Calibri"/>
        <family val="2"/>
        <charset val="238"/>
      </rPr>
      <t>tieto miesta sú považované v 1. štvrťroku 2022 za obsadené</t>
    </r>
    <r>
      <rPr>
        <sz val="8"/>
        <color indexed="8"/>
        <rFont val="Calibri"/>
        <family val="2"/>
        <charset val="238"/>
      </rPr>
      <t xml:space="preserve">.  </t>
    </r>
  </si>
  <si>
    <r>
      <rPr>
        <b/>
        <sz val="7.5"/>
        <color indexed="10"/>
        <rFont val="Calibri"/>
        <family val="2"/>
        <charset val="238"/>
      </rPr>
      <t>NOVOVZNIKNUTÉ MIESTA</t>
    </r>
    <r>
      <rPr>
        <b/>
        <sz val="7.5"/>
        <rFont val="Calibri"/>
        <family val="2"/>
        <charset val="238"/>
      </rPr>
      <t xml:space="preserve"> - sú také miesta, o ktoré bola</t>
    </r>
    <r>
      <rPr>
        <b/>
        <sz val="7.5"/>
        <color indexed="10"/>
        <rFont val="Calibri"/>
        <family val="2"/>
        <charset val="238"/>
      </rPr>
      <t xml:space="preserve"> navýšená kapacita</t>
    </r>
    <r>
      <rPr>
        <b/>
        <sz val="7.5"/>
        <rFont val="Calibri"/>
        <family val="2"/>
        <charset val="238"/>
      </rPr>
      <t xml:space="preserve"> zariadenia oproti kapacite zazmluvnenej v roku 2020 alebo sú to miesta v zariadeniach, ktoré </t>
    </r>
    <r>
      <rPr>
        <b/>
        <sz val="7.5"/>
        <color indexed="10"/>
        <rFont val="Calibri"/>
        <family val="2"/>
        <charset val="238"/>
      </rPr>
      <t>začali</t>
    </r>
    <r>
      <rPr>
        <b/>
        <sz val="7.5"/>
        <rFont val="Calibri"/>
        <family val="2"/>
        <charset val="238"/>
      </rPr>
      <t xml:space="preserve"> </t>
    </r>
    <r>
      <rPr>
        <b/>
        <sz val="7.5"/>
        <color indexed="10"/>
        <rFont val="Calibri"/>
        <family val="2"/>
        <charset val="238"/>
      </rPr>
      <t>poskytovať</t>
    </r>
    <r>
      <rPr>
        <b/>
        <sz val="7.5"/>
        <rFont val="Calibri"/>
        <family val="2"/>
        <charset val="238"/>
      </rPr>
      <t xml:space="preserve"> sociálne služby </t>
    </r>
    <r>
      <rPr>
        <b/>
        <sz val="7.5"/>
        <color indexed="10"/>
        <rFont val="Calibri"/>
        <family val="2"/>
        <charset val="238"/>
      </rPr>
      <t xml:space="preserve">od 1.1.2021 </t>
    </r>
    <r>
      <rPr>
        <b/>
        <sz val="7.5"/>
        <rFont val="Calibri"/>
        <family val="2"/>
        <charset val="238"/>
      </rPr>
      <t>alebo</t>
    </r>
    <r>
      <rPr>
        <b/>
        <sz val="7.5"/>
        <color indexed="10"/>
        <rFont val="Calibri"/>
        <family val="2"/>
        <charset val="238"/>
      </rPr>
      <t xml:space="preserve"> od 1.1.2022.</t>
    </r>
  </si>
  <si>
    <r>
      <t xml:space="preserve">Počet miest, </t>
    </r>
    <r>
      <rPr>
        <b/>
        <sz val="8"/>
        <color indexed="8"/>
        <rFont val="Calibri"/>
        <family val="2"/>
        <charset val="238"/>
      </rPr>
      <t>na ktoré bol finančný príspevok poskytnutý</t>
    </r>
    <r>
      <rPr>
        <sz val="8"/>
        <color indexed="8"/>
        <rFont val="Calibri"/>
        <family val="2"/>
        <charset val="238"/>
      </rPr>
      <t xml:space="preserve"> podľa Prílohy č. 1 Zmluvy</t>
    </r>
    <r>
      <rPr>
        <sz val="8"/>
        <color indexed="8"/>
        <rFont val="Calibri"/>
        <family val="2"/>
        <charset val="238"/>
      </rPr>
      <t xml:space="preserve"> za rok 2022</t>
    </r>
  </si>
  <si>
    <r>
      <t xml:space="preserve">Počet miest </t>
    </r>
    <r>
      <rPr>
        <b/>
        <sz val="8"/>
        <color indexed="8"/>
        <rFont val="Calibri"/>
        <family val="2"/>
        <charset val="238"/>
      </rPr>
      <t>vymazaných</t>
    </r>
    <r>
      <rPr>
        <sz val="8"/>
        <color indexed="8"/>
        <rFont val="Calibri"/>
        <family val="2"/>
        <charset val="238"/>
      </rPr>
      <t xml:space="preserve"> z registra poskytovateľov sociálnych služieb v 1. štvrťroku 2022</t>
    </r>
  </si>
  <si>
    <r>
      <t xml:space="preserve">Počet miest </t>
    </r>
    <r>
      <rPr>
        <b/>
        <sz val="8"/>
        <color indexed="8"/>
        <rFont val="Calibri"/>
        <family val="2"/>
        <charset val="238"/>
      </rPr>
      <t>posudzovaných</t>
    </r>
    <r>
      <rPr>
        <sz val="8"/>
        <color indexed="8"/>
        <rFont val="Calibri"/>
        <family val="2"/>
        <charset val="238"/>
      </rPr>
      <t xml:space="preserve"> k 31.3.2022</t>
    </r>
  </si>
  <si>
    <r>
      <rPr>
        <b/>
        <sz val="8"/>
        <color indexed="8"/>
        <rFont val="Calibri"/>
        <family val="2"/>
        <charset val="238"/>
      </rPr>
      <t>Celkové zhrnutie splnenia podmienok</t>
    </r>
    <r>
      <rPr>
        <sz val="8"/>
        <color indexed="8"/>
        <rFont val="Calibri"/>
        <family val="2"/>
        <charset val="238"/>
      </rPr>
      <t xml:space="preserve"> na uplatnenie  § 3 ods. 4 Nariadenia vlády č. 261/2020 v súvislosti s percentuálnym podielom miest uvedeným v riadku č. 4 </t>
    </r>
    <r>
      <rPr>
        <b/>
        <sz val="8"/>
        <color indexed="8"/>
        <rFont val="Calibri"/>
        <family val="2"/>
        <charset val="238"/>
      </rPr>
      <t>k 31.3.2022</t>
    </r>
  </si>
  <si>
    <r>
      <t xml:space="preserve">Počet miest, ktoré ku dňu vyhlásenia krízovej situácie - </t>
    </r>
    <r>
      <rPr>
        <b/>
        <sz val="8"/>
        <color indexed="10"/>
        <rFont val="Calibri"/>
        <family val="2"/>
        <charset val="238"/>
      </rPr>
      <t>dňa 12.3.2020  neboli zazmluvnené</t>
    </r>
    <r>
      <rPr>
        <b/>
        <sz val="8"/>
        <color indexed="8"/>
        <rFont val="Calibri"/>
        <family val="2"/>
        <charset val="238"/>
      </rPr>
      <t xml:space="preserve"> a zároveň </t>
    </r>
    <r>
      <rPr>
        <b/>
        <sz val="8"/>
        <color indexed="10"/>
        <rFont val="Calibri"/>
        <family val="2"/>
        <charset val="238"/>
      </rPr>
      <t xml:space="preserve">neboli zazmluvnené ani dňa 31.3.2022. POZOR!!! </t>
    </r>
    <r>
      <rPr>
        <b/>
        <sz val="8"/>
        <rFont val="Calibri"/>
        <family val="2"/>
        <charset val="238"/>
      </rPr>
      <t>Novovzniknuté miesta*, ktoré dňa</t>
    </r>
    <r>
      <rPr>
        <b/>
        <sz val="8"/>
        <color indexed="10"/>
        <rFont val="Calibri"/>
        <family val="2"/>
        <charset val="238"/>
      </rPr>
      <t xml:space="preserve"> 31.3.2022 neboli zazmluvnené</t>
    </r>
    <r>
      <rPr>
        <b/>
        <sz val="8"/>
        <rFont val="Calibri"/>
        <family val="2"/>
        <charset val="238"/>
      </rPr>
      <t xml:space="preserve"> sa započítavajú do celkového počtu v tomto riadku</t>
    </r>
  </si>
  <si>
    <r>
      <rPr>
        <b/>
        <sz val="8"/>
        <color indexed="8"/>
        <rFont val="Calibri"/>
        <family val="2"/>
        <charset val="238"/>
      </rPr>
      <t>Overenie splnenia podmienky</t>
    </r>
    <r>
      <rPr>
        <sz val="8"/>
        <color indexed="8"/>
        <rFont val="Calibri"/>
        <family val="2"/>
        <charset val="238"/>
      </rPr>
      <t xml:space="preserve"> na určenie výšky nevyčerpaného FP za miesta, za ktoré v období od 1.1.2022 do 31.3.2022 </t>
    </r>
    <r>
      <rPr>
        <b/>
        <sz val="8"/>
        <color indexed="8"/>
        <rFont val="Calibri"/>
        <family val="2"/>
        <charset val="238"/>
      </rPr>
      <t>vznikla povinnosť vrátiť  pomernú časť FP</t>
    </r>
    <r>
      <rPr>
        <sz val="8"/>
        <color indexed="8"/>
        <rFont val="Calibri"/>
        <family val="2"/>
        <charset val="238"/>
      </rPr>
      <t xml:space="preserve"> z dôvodu, že </t>
    </r>
    <r>
      <rPr>
        <b/>
        <sz val="8"/>
        <color indexed="8"/>
        <rFont val="Calibri"/>
        <family val="2"/>
        <charset val="238"/>
      </rPr>
      <t>neboli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zazmluvnené</t>
    </r>
    <r>
      <rPr>
        <sz val="8"/>
        <color indexed="8"/>
        <rFont val="Calibri"/>
        <family val="2"/>
        <charset val="238"/>
      </rPr>
      <t xml:space="preserve"> viac ako 30 po sebe nasledujúcich kalendárnych dní. Na tieto miesta sa neuplatňuje § 3 ods. 1 ale uplatňuje sa  § 3 ods. 4 písm. a) Nariadenia vlády č. 261/2020 a prijímateľ </t>
    </r>
    <r>
      <rPr>
        <b/>
        <sz val="8"/>
        <color indexed="10"/>
        <rFont val="Calibri"/>
        <family val="2"/>
        <charset val="238"/>
      </rPr>
      <t>FP je oslobodený od povinnosti výšku nevyčerpaného FP</t>
    </r>
    <r>
      <rPr>
        <sz val="8"/>
        <color indexed="8"/>
        <rFont val="Calibri"/>
        <family val="2"/>
        <charset val="238"/>
      </rPr>
      <t xml:space="preserve"> (z riadku č. 10 Záložka - Krízová situácia) </t>
    </r>
    <r>
      <rPr>
        <b/>
        <sz val="8"/>
        <color indexed="10"/>
        <rFont val="Calibri"/>
        <family val="2"/>
        <charset val="238"/>
      </rPr>
      <t>ministerstvu vrátiť,</t>
    </r>
    <r>
      <rPr>
        <sz val="8"/>
        <color indexed="8"/>
        <rFont val="Calibri"/>
        <family val="2"/>
        <charset val="238"/>
      </rPr>
      <t xml:space="preserve">  ak </t>
    </r>
    <r>
      <rPr>
        <b/>
        <sz val="8"/>
        <color indexed="8"/>
        <rFont val="Calibri"/>
        <family val="2"/>
        <charset val="238"/>
      </rPr>
      <t>% podiel z riadku č. 4 je &lt;= 15%</t>
    </r>
  </si>
  <si>
    <r>
      <rPr>
        <b/>
        <sz val="8"/>
        <color indexed="8"/>
        <rFont val="Calibri"/>
        <family val="2"/>
        <charset val="238"/>
      </rPr>
      <t>Výška nevyčerpaného FP</t>
    </r>
    <r>
      <rPr>
        <sz val="8"/>
        <color indexed="8"/>
        <rFont val="Calibri"/>
        <family val="2"/>
        <charset val="238"/>
      </rPr>
      <t xml:space="preserve"> za miesta, za ktoré v období od 1.1.2022 do 31.3.2022 </t>
    </r>
    <r>
      <rPr>
        <b/>
        <sz val="8"/>
        <color indexed="8"/>
        <rFont val="Calibri"/>
        <family val="2"/>
        <charset val="238"/>
      </rPr>
      <t xml:space="preserve"> vznikla povinnosť vrátiť pomernú časť FP</t>
    </r>
    <r>
      <rPr>
        <sz val="8"/>
        <color indexed="8"/>
        <rFont val="Calibri"/>
        <family val="2"/>
        <charset val="238"/>
      </rPr>
      <t xml:space="preserve"> z dôvodu, že </t>
    </r>
    <r>
      <rPr>
        <b/>
        <sz val="8"/>
        <color indexed="8"/>
        <rFont val="Calibri"/>
        <family val="2"/>
        <charset val="238"/>
      </rPr>
      <t>neboli zazmluvnené</t>
    </r>
    <r>
      <rPr>
        <sz val="8"/>
        <color indexed="8"/>
        <rFont val="Calibri"/>
        <family val="2"/>
        <charset val="238"/>
      </rPr>
      <t xml:space="preserve">  viac ako 30 po sebe nasledujúcich kalendárnych dní. Na tieto miesta sa neuplatňuje § 3 ods. 1, ale uplatňuje sa  § 3 ods. 4 písm. a) Nariadenia vlády č. 261/2020 a </t>
    </r>
    <r>
      <rPr>
        <b/>
        <sz val="8"/>
        <color indexed="10"/>
        <rFont val="Calibri"/>
        <family val="2"/>
        <charset val="238"/>
      </rPr>
      <t>prijímateľ FP je oslobodený od povinnosti výšku nevyčerpaného FP</t>
    </r>
    <r>
      <rPr>
        <sz val="8"/>
        <color indexed="8"/>
        <rFont val="Calibri"/>
        <family val="2"/>
        <charset val="238"/>
      </rPr>
      <t xml:space="preserve">  (z riadku č. 10 Záložka - Krízová situácia) </t>
    </r>
    <r>
      <rPr>
        <b/>
        <sz val="8"/>
        <color indexed="10"/>
        <rFont val="Calibri"/>
        <family val="2"/>
        <charset val="238"/>
      </rPr>
      <t>ministerstvu vrátiť.</t>
    </r>
  </si>
  <si>
    <r>
      <rPr>
        <b/>
        <sz val="8"/>
        <color indexed="8"/>
        <rFont val="Calibri"/>
        <family val="2"/>
        <charset val="238"/>
      </rPr>
      <t xml:space="preserve">Výška nevyčerpaného FP </t>
    </r>
    <r>
      <rPr>
        <sz val="8"/>
        <color indexed="8"/>
        <rFont val="Calibri"/>
        <family val="2"/>
        <charset val="238"/>
      </rPr>
      <t xml:space="preserve">za miesta, za  ktoré v období od 1.1.2022 do 31.3.2022 </t>
    </r>
    <r>
      <rPr>
        <b/>
        <sz val="8"/>
        <color indexed="8"/>
        <rFont val="Calibri"/>
        <family val="2"/>
        <charset val="238"/>
      </rPr>
      <t>vznikla povinnosť vrátiť  pomernú časť FP</t>
    </r>
    <r>
      <rPr>
        <sz val="8"/>
        <color indexed="8"/>
        <rFont val="Calibri"/>
        <family val="2"/>
        <charset val="238"/>
      </rPr>
      <t xml:space="preserve"> z dôvodu, že </t>
    </r>
    <r>
      <rPr>
        <b/>
        <sz val="8"/>
        <color indexed="8"/>
        <rFont val="Calibri"/>
        <family val="2"/>
        <charset val="238"/>
      </rPr>
      <t>neboli zazmluvnené</t>
    </r>
    <r>
      <rPr>
        <sz val="8"/>
        <color indexed="8"/>
        <rFont val="Calibri"/>
        <family val="2"/>
        <charset val="238"/>
      </rPr>
      <t xml:space="preserve"> viac ako 30 po sebe nasledujúcich kalendárnych dní. Na tieto miesta  sa neuplatňuje § 3 ods. 1, ale uplatňuje sa § 3 ods. 4 Nariadenia vlády č. 261/2020. </t>
    </r>
    <r>
      <rPr>
        <b/>
        <sz val="8"/>
        <color indexed="10"/>
        <rFont val="Calibri"/>
        <family val="2"/>
        <charset val="238"/>
      </rPr>
      <t>Nesplnením podmienok podľa § 3 ods. 4 prijímateľ FP je povinný výšku celého nevyčerpaného FP</t>
    </r>
    <r>
      <rPr>
        <sz val="8"/>
        <color indexed="8"/>
        <rFont val="Calibri"/>
        <family val="2"/>
        <charset val="238"/>
      </rPr>
      <t xml:space="preserve"> (z riadku č. 10 Záložka - Krízová situácia) </t>
    </r>
    <r>
      <rPr>
        <b/>
        <sz val="8"/>
        <color indexed="10"/>
        <rFont val="Calibri"/>
        <family val="2"/>
        <charset val="238"/>
      </rPr>
      <t xml:space="preserve">ministerstvu vrátiť. </t>
    </r>
  </si>
  <si>
    <r>
      <rPr>
        <b/>
        <sz val="8"/>
        <color indexed="10"/>
        <rFont val="Calibri"/>
        <family val="2"/>
        <charset val="238"/>
      </rPr>
      <t>Percentuálny podiel miest</t>
    </r>
    <r>
      <rPr>
        <b/>
        <sz val="8"/>
        <color indexed="8"/>
        <rFont val="Calibri"/>
        <family val="2"/>
        <charset val="238"/>
      </rPr>
      <t xml:space="preserve"> podľa §3 ods. 4 Nariadenia vlády 261/2020</t>
    </r>
    <r>
      <rPr>
        <b/>
        <sz val="8"/>
        <color indexed="10"/>
        <rFont val="Calibri"/>
        <family val="2"/>
        <charset val="238"/>
      </rPr>
      <t xml:space="preserve"> k 31.3.2022</t>
    </r>
  </si>
  <si>
    <t>Automatický prevod celkového počtu kalendárnych dní za samoplatcov zo záložky Evidencia samoplatcov 1Q 2022</t>
  </si>
  <si>
    <r>
      <rPr>
        <b/>
        <sz val="8"/>
        <color indexed="8"/>
        <rFont val="Calibri"/>
        <family val="2"/>
        <charset val="238"/>
      </rPr>
      <t xml:space="preserve">Výška nevyčerpaného finančného príspevku podľa § 3 ods. 1 </t>
    </r>
    <r>
      <rPr>
        <sz val="8"/>
        <color indexed="8"/>
        <rFont val="Calibri"/>
        <family val="2"/>
        <charset val="238"/>
      </rPr>
      <t xml:space="preserve"> Nariadenia vlády č. 261/2020 </t>
    </r>
    <r>
      <rPr>
        <b/>
        <sz val="8"/>
        <color indexed="8"/>
        <rFont val="Calibri"/>
        <family val="2"/>
        <charset val="238"/>
      </rPr>
      <t xml:space="preserve">z riadku č 9 záložky Krízová situácia. </t>
    </r>
    <r>
      <rPr>
        <sz val="8"/>
        <color indexed="8"/>
        <rFont val="Calibri"/>
        <family val="2"/>
        <charset val="238"/>
      </rPr>
      <t xml:space="preserve">(Povinnosť vrátenia tejto sumy, alebo jej časti sa posudzuje podľa § 3 ods. 4 nariadenia) </t>
    </r>
    <r>
      <rPr>
        <b/>
        <sz val="8"/>
        <color indexed="8"/>
        <rFont val="Calibri"/>
        <family val="2"/>
        <charset val="238"/>
      </rPr>
      <t>za 1. štvrťrok 2022</t>
    </r>
  </si>
  <si>
    <r>
      <t xml:space="preserve">Výška nevyčerpaného finančného príspevku </t>
    </r>
    <r>
      <rPr>
        <sz val="8"/>
        <color indexed="8"/>
        <rFont val="Calibri"/>
        <family val="2"/>
        <charset val="238"/>
      </rPr>
      <t>z dôvodu</t>
    </r>
    <r>
      <rPr>
        <b/>
        <sz val="8"/>
        <color indexed="8"/>
        <rFont val="Calibri"/>
        <family val="2"/>
        <charset val="238"/>
      </rPr>
      <t xml:space="preserve"> obsadenie miesta, na ktoré bol poskytnutý FP, SAMOPLATCOM </t>
    </r>
    <r>
      <rPr>
        <b/>
        <sz val="8"/>
        <color indexed="10"/>
        <rFont val="Calibri"/>
        <family val="2"/>
        <charset val="238"/>
      </rPr>
      <t xml:space="preserve">(POZOR - FP musí byť vrátený </t>
    </r>
    <r>
      <rPr>
        <b/>
        <u/>
        <sz val="8"/>
        <color indexed="10"/>
        <rFont val="Calibri"/>
        <family val="2"/>
        <charset val="238"/>
      </rPr>
      <t>od prvého dňa</t>
    </r>
    <r>
      <rPr>
        <b/>
        <sz val="8"/>
        <color indexed="10"/>
        <rFont val="Calibri"/>
        <family val="2"/>
        <charset val="238"/>
      </rPr>
      <t xml:space="preserve"> obsadenia miesta samoplatcom)</t>
    </r>
    <r>
      <rPr>
        <b/>
        <sz val="8"/>
        <color indexed="8"/>
        <rFont val="Calibri"/>
        <family val="2"/>
        <charset val="238"/>
      </rPr>
      <t xml:space="preserve"> za </t>
    </r>
    <r>
      <rPr>
        <b/>
        <sz val="8"/>
        <color indexed="8"/>
        <rFont val="Calibri"/>
        <family val="2"/>
        <charset val="238"/>
      </rPr>
      <t>1. štvrťrok 2022</t>
    </r>
  </si>
  <si>
    <r>
      <t xml:space="preserve">Výška nevyčerpaného finančného príspevku </t>
    </r>
    <r>
      <rPr>
        <b/>
        <sz val="8"/>
        <color indexed="8"/>
        <rFont val="Calibri"/>
        <family val="2"/>
        <charset val="238"/>
      </rPr>
      <t>z dôvodu</t>
    </r>
    <r>
      <rPr>
        <b/>
        <sz val="8"/>
        <color indexed="8"/>
        <rFont val="Calibri"/>
        <family val="2"/>
        <charset val="238"/>
      </rPr>
      <t xml:space="preserve"> nezačatia poskytovania sociálnej služby od 1.1.2022 </t>
    </r>
    <r>
      <rPr>
        <sz val="8"/>
        <color indexed="8"/>
        <rFont val="Calibri"/>
        <family val="2"/>
        <charset val="238"/>
      </rPr>
      <t xml:space="preserve">alebo </t>
    </r>
    <r>
      <rPr>
        <b/>
        <sz val="8"/>
        <color indexed="8"/>
        <rFont val="Calibri"/>
        <family val="2"/>
        <charset val="238"/>
      </rPr>
      <t>zrušenia miesta v zariadení (zníženie kapacity)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 xml:space="preserve"> za  1. štvrťrok 2022</t>
    </r>
  </si>
  <si>
    <r>
      <t xml:space="preserve">Výška nevyčerpaného finančného príspevku </t>
    </r>
    <r>
      <rPr>
        <b/>
        <sz val="8"/>
        <color indexed="8"/>
        <rFont val="Calibri"/>
        <family val="2"/>
        <charset val="238"/>
      </rPr>
      <t>z dôvodov znemožňujúcich prevádzku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 xml:space="preserve">po dobu dlhšiu ako 1 deň za 1. štvrťrok 2022 </t>
    </r>
  </si>
  <si>
    <t>Ďalšie informácie</t>
  </si>
  <si>
    <r>
      <t>**   zároveň tento počet kalendárnych dní je potrebné odpočítať od vykázaných kalendárnych dní za nezazmuvnenie oprávnených prijímateľov v hárku Krízová situácia v riadku č. 5 a/alebo riadku č. 8.</t>
    </r>
    <r>
      <rPr>
        <b/>
        <sz val="8"/>
        <rFont val="Calibri"/>
        <family val="2"/>
        <charset val="238"/>
      </rPr>
      <t xml:space="preserve"> Nie je možné odpočítať kalendárne dni sumárne za viac miest ako je vykázané v hárku Krízová situácia riadku č. 4 a/alebo riadku č. 7.</t>
    </r>
  </si>
  <si>
    <r>
      <t xml:space="preserve">Neobsadený počet dní v zariadení sociálnych služieb za 1. štvrťrok 2022 spolu </t>
    </r>
    <r>
      <rPr>
        <sz val="9"/>
        <color indexed="8"/>
        <rFont val="Calibri"/>
        <family val="2"/>
        <charset val="238"/>
      </rPr>
      <t>- Riadok č. 4a + 4b + 5 + 6</t>
    </r>
  </si>
  <si>
    <r>
      <rPr>
        <b/>
        <sz val="8"/>
        <color indexed="8"/>
        <rFont val="Calibri"/>
        <family val="2"/>
        <charset val="238"/>
      </rPr>
      <t>Počet miest</t>
    </r>
    <r>
      <rPr>
        <sz val="8"/>
        <color indexed="8"/>
        <rFont val="Calibri"/>
        <family val="2"/>
        <charset val="238"/>
      </rPr>
      <t>, na ktoré bol finančný príspevok poskytnutý podľa Prílohy č. 1 Zmluvy</t>
    </r>
    <r>
      <rPr>
        <sz val="8"/>
        <color indexed="8"/>
        <rFont val="Calibri"/>
        <family val="2"/>
        <charset val="238"/>
      </rPr>
      <t xml:space="preserve"> na rok 2022</t>
    </r>
  </si>
  <si>
    <r>
      <rPr>
        <b/>
        <sz val="8"/>
        <color indexed="8"/>
        <rFont val="Calibri"/>
        <family val="2"/>
        <charset val="238"/>
      </rPr>
      <t>Príspevok na 1 miesto na jeden deň</t>
    </r>
    <r>
      <rPr>
        <sz val="8"/>
        <color indexed="8"/>
        <rFont val="Calibri"/>
        <family val="2"/>
        <charset val="238"/>
      </rPr>
      <t xml:space="preserve"> podľa Prílohy č. 1 Zmluvy na rok 2022</t>
    </r>
  </si>
  <si>
    <r>
      <t xml:space="preserve">Počet kalendárnych dní za miesta uvedené v riadku č. 8 </t>
    </r>
    <r>
      <rPr>
        <b/>
        <sz val="8"/>
        <color indexed="10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 xml:space="preserve">POZOR - Je potrebné </t>
    </r>
    <r>
      <rPr>
        <b/>
        <u/>
        <sz val="8"/>
        <color indexed="10"/>
        <rFont val="Calibri"/>
        <family val="2"/>
        <charset val="238"/>
      </rPr>
      <t>odpočítať</t>
    </r>
    <r>
      <rPr>
        <b/>
        <sz val="8"/>
        <color indexed="10"/>
        <rFont val="Calibri"/>
        <family val="2"/>
        <charset val="238"/>
      </rPr>
      <t xml:space="preserve"> počet kalendárnych dní, ktoré boli v 1. štvrťroku 2022 obsadené SAMOPLATCOM</t>
    </r>
    <r>
      <rPr>
        <b/>
        <sz val="8"/>
        <color indexed="8"/>
        <rFont val="Calibri"/>
        <family val="2"/>
        <charset val="238"/>
      </rPr>
      <t>,  aby nedošlo k zdvojenému zúčtovaniu neobsadených kalendárnych dní resp. obsadených dní samoplatcom na tom istom mieste v rovnakom období.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</si>
  <si>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neobsadenia (nezazmluvnenia) miest uvedených v riadku č. 4</t>
    </r>
    <r>
      <rPr>
        <b/>
        <sz val="8"/>
        <color indexed="8"/>
        <rFont val="Calibri"/>
        <family val="2"/>
        <charset val="238"/>
      </rPr>
      <t>.</t>
    </r>
    <r>
      <rPr>
        <sz val="8"/>
        <color indexed="8"/>
        <rFont val="Calibri"/>
        <family val="2"/>
        <charset val="238"/>
      </rPr>
      <t xml:space="preserve">  </t>
    </r>
    <r>
      <rPr>
        <b/>
        <sz val="8"/>
        <color indexed="10"/>
        <rFont val="Calibri"/>
        <family val="2"/>
        <charset val="238"/>
      </rPr>
      <t xml:space="preserve">POZOR - Je potrebné </t>
    </r>
    <r>
      <rPr>
        <b/>
        <u/>
        <sz val="8"/>
        <color indexed="10"/>
        <rFont val="Calibri"/>
        <family val="2"/>
        <charset val="238"/>
      </rPr>
      <t>odpočítať</t>
    </r>
    <r>
      <rPr>
        <b/>
        <sz val="8"/>
        <color indexed="10"/>
        <rFont val="Calibri"/>
        <family val="2"/>
        <charset val="238"/>
      </rPr>
      <t xml:space="preserve"> počet kalendárnych dní, ktoré boli následne obsadené SAMOPLATCOM, </t>
    </r>
    <r>
      <rPr>
        <b/>
        <sz val="8"/>
        <rFont val="Calibri"/>
        <family val="2"/>
        <charset val="238"/>
      </rPr>
      <t>aby nedošlo k zdvojenému zúčtovaniu neobsadených kalendárnych dní resp. obsadených dní samoplatcom na tom istom mieste v rovnakom období</t>
    </r>
    <r>
      <rPr>
        <sz val="8"/>
        <color indexed="8"/>
        <rFont val="Calibri"/>
        <family val="2"/>
        <charset val="238"/>
      </rPr>
      <t>.</t>
    </r>
  </si>
  <si>
    <r>
      <rPr>
        <b/>
        <sz val="8"/>
        <color indexed="8"/>
        <rFont val="Calibri"/>
        <family val="2"/>
        <charset val="238"/>
      </rPr>
      <t>Výška nevyčerpaného FP</t>
    </r>
    <r>
      <rPr>
        <sz val="8"/>
        <color indexed="8"/>
        <rFont val="Calibri"/>
        <family val="2"/>
        <charset val="238"/>
      </rPr>
      <t xml:space="preserve"> za miesta, za  ktoré v období od 1.1.2022 do 31.3.2022</t>
    </r>
    <r>
      <rPr>
        <b/>
        <sz val="8"/>
        <color indexed="8"/>
        <rFont val="Calibri"/>
        <family val="2"/>
        <charset val="238"/>
      </rPr>
      <t xml:space="preserve"> vznikla povinnosť vrátiť  pomernú časť FP</t>
    </r>
    <r>
      <rPr>
        <sz val="8"/>
        <color indexed="8"/>
        <rFont val="Calibri"/>
        <family val="2"/>
        <charset val="238"/>
      </rPr>
      <t xml:space="preserve"> z dôvodu, že</t>
    </r>
    <r>
      <rPr>
        <b/>
        <sz val="8"/>
        <color indexed="8"/>
        <rFont val="Calibri"/>
        <family val="2"/>
        <charset val="238"/>
      </rPr>
      <t xml:space="preserve"> neboli zazmluvnené</t>
    </r>
    <r>
      <rPr>
        <sz val="8"/>
        <color indexed="8"/>
        <rFont val="Calibri"/>
        <family val="2"/>
        <charset val="238"/>
      </rPr>
      <t xml:space="preserve"> viac ako 30 po sebe nasledujúcich kalendárnych dní. Na tieto miesta sa neuplatňuje § 3 ods. 1, ale uplatňuje sa  § 3 ods. 4 písm b) Nariadenia vlády č. 261/2020 a</t>
    </r>
    <r>
      <rPr>
        <b/>
        <sz val="8"/>
        <color indexed="8"/>
        <rFont val="Calibri"/>
        <family val="2"/>
        <charset val="238"/>
      </rPr>
      <t xml:space="preserve"> prijímateľ FP je oslobodený od povinnosti  50%  výšky nevyčerpaného FP</t>
    </r>
    <r>
      <rPr>
        <sz val="8"/>
        <color indexed="8"/>
        <rFont val="Calibri"/>
        <family val="2"/>
        <charset val="238"/>
      </rPr>
      <t xml:space="preserve"> (z riadku č. 10 Záložka - Krízová situácia) </t>
    </r>
    <r>
      <rPr>
        <b/>
        <sz val="8"/>
        <color indexed="8"/>
        <rFont val="Calibri"/>
        <family val="2"/>
        <charset val="238"/>
      </rPr>
      <t>ministerstvu vrátiť.</t>
    </r>
    <r>
      <rPr>
        <sz val="8"/>
        <color indexed="8"/>
        <rFont val="Calibri"/>
        <family val="2"/>
        <charset val="238"/>
      </rPr>
      <t xml:space="preserve"> </t>
    </r>
  </si>
  <si>
    <r>
      <rPr>
        <b/>
        <sz val="8"/>
        <color indexed="8"/>
        <rFont val="Calibri"/>
        <family val="2"/>
        <charset val="238"/>
      </rPr>
      <t xml:space="preserve">Overenie splnenia podmienky </t>
    </r>
    <r>
      <rPr>
        <sz val="8"/>
        <color indexed="8"/>
        <rFont val="Calibri"/>
        <family val="2"/>
        <charset val="238"/>
      </rPr>
      <t xml:space="preserve">na určenie nevyčerpaného FP za miesta,  za ktoré v období od 1.1.2022 do 31.3.2022  </t>
    </r>
    <r>
      <rPr>
        <b/>
        <sz val="8"/>
        <color indexed="8"/>
        <rFont val="Calibri"/>
        <family val="2"/>
        <charset val="238"/>
      </rPr>
      <t xml:space="preserve">vznikla povinnosť vrátiť  pomernú časť FP </t>
    </r>
    <r>
      <rPr>
        <sz val="8"/>
        <color indexed="8"/>
        <rFont val="Calibri"/>
        <family val="2"/>
        <charset val="238"/>
      </rPr>
      <t xml:space="preserve">z dôvodu, že </t>
    </r>
    <r>
      <rPr>
        <b/>
        <sz val="8"/>
        <color rgb="FF000000"/>
        <rFont val="Calibri"/>
        <family val="2"/>
        <charset val="238"/>
      </rPr>
      <t>neboli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rgb="FF000000"/>
        <rFont val="Calibri"/>
        <family val="2"/>
        <charset val="238"/>
      </rPr>
      <t>zazmluvnené</t>
    </r>
    <r>
      <rPr>
        <sz val="8"/>
        <color indexed="8"/>
        <rFont val="Calibri"/>
        <family val="2"/>
        <charset val="238"/>
      </rPr>
      <t xml:space="preserve"> viac ako 30 po sebe nasledujúcich kalendárnych dní. Na tieto miesta sa neuplatňuje § 3 ods. 1, ale uplatňuje sa  § 3 ods. 4 písm. b)  Nariadenia vlády č. 261/2020 a </t>
    </r>
    <r>
      <rPr>
        <b/>
        <sz val="8"/>
        <color indexed="10"/>
        <rFont val="Calibri"/>
        <family val="2"/>
        <charset val="238"/>
      </rPr>
      <t>prijímateľ FP je oslobodený od povinnosti 50%  výšky nevyčerpaného FP</t>
    </r>
    <r>
      <rPr>
        <sz val="8"/>
        <color indexed="8"/>
        <rFont val="Calibri"/>
        <family val="2"/>
        <charset val="238"/>
      </rPr>
      <t xml:space="preserve"> (z riadku č. 10  Záložka - Krízová situácia)</t>
    </r>
    <r>
      <rPr>
        <b/>
        <sz val="8"/>
        <color indexed="10"/>
        <rFont val="Calibri"/>
        <family val="2"/>
        <charset val="238"/>
      </rPr>
      <t xml:space="preserve"> ministerstvu vrátiť,</t>
    </r>
    <r>
      <rPr>
        <sz val="8"/>
        <color indexed="8"/>
        <rFont val="Calibri"/>
        <family val="2"/>
        <charset val="238"/>
      </rPr>
      <t xml:space="preserve"> ak </t>
    </r>
    <r>
      <rPr>
        <b/>
        <sz val="8"/>
        <color indexed="8"/>
        <rFont val="Calibri"/>
        <family val="2"/>
        <charset val="238"/>
      </rPr>
      <t>% podiel z riadku č. 4 je  &gt;15%  a zároveň &lt;=25%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</si>
</sst>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0\ &quot;€&quot;_-;\-* #,##0.00000\ &quot;€&quot;_-;_-* &quot;-&quot;??\ &quot;€&quot;_-;_-@_-"/>
    <numFmt numFmtId="166" formatCode="_-* #,##0.00000\ &quot;€&quot;_-;\-* #,##0.00000\ &quot;€&quot;_-;_-* &quot;-&quot;?????\ &quot;€&quot;_-;_-@_-"/>
    <numFmt numFmtId="167" formatCode="#,##0_ ;\-#,##0\ "/>
  </numFmts>
  <fonts count="55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.5"/>
      <color indexed="8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sz val="8"/>
      <name val="Calibri"/>
      <family val="2"/>
      <charset val="238"/>
    </font>
    <font>
      <sz val="8.5"/>
      <color indexed="8"/>
      <name val="Calibri"/>
      <family val="2"/>
      <charset val="238"/>
    </font>
    <font>
      <b/>
      <sz val="8.5"/>
      <name val="Calibri"/>
      <family val="2"/>
      <charset val="238"/>
    </font>
    <font>
      <sz val="8.5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8"/>
      <name val="Calibri"/>
      <family val="2"/>
      <charset val="238"/>
    </font>
    <font>
      <sz val="7.5"/>
      <name val="Calibri"/>
      <family val="2"/>
      <charset val="238"/>
    </font>
    <font>
      <sz val="9"/>
      <color indexed="8"/>
      <name val="Calibri"/>
      <family val="2"/>
      <charset val="238"/>
    </font>
    <font>
      <sz val="7.5"/>
      <color indexed="10"/>
      <name val="Calibri"/>
      <family val="2"/>
      <charset val="238"/>
    </font>
    <font>
      <sz val="9"/>
      <name val="Calibri"/>
      <family val="2"/>
      <charset val="238"/>
    </font>
    <font>
      <b/>
      <sz val="8.5"/>
      <color indexed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1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7.5"/>
      <name val="Calibri"/>
      <family val="2"/>
      <charset val="238"/>
    </font>
    <font>
      <b/>
      <sz val="7.5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u/>
      <sz val="8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7.5"/>
      <color rgb="FFFF0000"/>
      <name val="Calibri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sz val="8.5"/>
      <color indexed="8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25">
    <xf numFmtId="0" fontId="0" fillId="0" borderId="0" xfId="0"/>
    <xf numFmtId="1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NumberFormat="1" applyFont="1" applyBorder="1" applyAlignment="1" applyProtection="1">
      <alignment horizontal="left" vertical="center" wrapText="1"/>
      <protection locked="0"/>
    </xf>
    <xf numFmtId="0" fontId="2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/>
    <xf numFmtId="0" fontId="0" fillId="0" borderId="0" xfId="0" applyProtection="1"/>
    <xf numFmtId="49" fontId="29" fillId="3" borderId="1" xfId="0" applyNumberFormat="1" applyFont="1" applyFill="1" applyBorder="1" applyAlignment="1" applyProtection="1">
      <alignment horizontal="center" vertical="center" wrapText="1"/>
    </xf>
    <xf numFmtId="0" fontId="29" fillId="3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7" fillId="4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9" fontId="30" fillId="3" borderId="4" xfId="0" applyNumberFormat="1" applyFont="1" applyFill="1" applyBorder="1" applyAlignment="1" applyProtection="1">
      <alignment horizontal="center" vertical="center" wrapText="1"/>
    </xf>
    <xf numFmtId="49" fontId="30" fillId="3" borderId="5" xfId="0" applyNumberFormat="1" applyFont="1" applyFill="1" applyBorder="1" applyAlignment="1" applyProtection="1">
      <alignment horizontal="center" vertical="center" wrapText="1"/>
    </xf>
    <xf numFmtId="1" fontId="30" fillId="3" borderId="5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 wrapText="1"/>
    </xf>
    <xf numFmtId="0" fontId="27" fillId="0" borderId="1" xfId="0" applyNumberFormat="1" applyFont="1" applyBorder="1" applyAlignment="1" applyProtection="1">
      <alignment horizontal="left" vertical="center" wrapText="1"/>
    </xf>
    <xf numFmtId="1" fontId="26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 wrapText="1"/>
    </xf>
    <xf numFmtId="44" fontId="26" fillId="5" borderId="1" xfId="0" applyNumberFormat="1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44" fontId="26" fillId="5" borderId="3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 wrapText="1"/>
    </xf>
    <xf numFmtId="0" fontId="31" fillId="0" borderId="0" xfId="0" applyFont="1" applyProtection="1"/>
    <xf numFmtId="0" fontId="32" fillId="6" borderId="1" xfId="0" applyFont="1" applyFill="1" applyBorder="1" applyAlignment="1" applyProtection="1">
      <alignment horizontal="center" vertical="center" wrapText="1"/>
    </xf>
    <xf numFmtId="0" fontId="33" fillId="6" borderId="1" xfId="0" applyFont="1" applyFill="1" applyBorder="1" applyAlignment="1" applyProtection="1">
      <alignment horizontal="center" vertical="center" wrapText="1"/>
    </xf>
    <xf numFmtId="4" fontId="32" fillId="6" borderId="1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Protection="1"/>
    <xf numFmtId="0" fontId="35" fillId="0" borderId="1" xfId="0" applyNumberFormat="1" applyFont="1" applyBorder="1" applyAlignment="1" applyProtection="1">
      <alignment horizontal="left" vertical="center" wrapText="1"/>
      <protection locked="0"/>
    </xf>
    <xf numFmtId="0" fontId="36" fillId="7" borderId="1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</xf>
    <xf numFmtId="0" fontId="36" fillId="0" borderId="1" xfId="0" applyNumberFormat="1" applyFont="1" applyBorder="1" applyAlignment="1" applyProtection="1">
      <alignment horizontal="left" vertical="center" wrapText="1"/>
      <protection locked="0"/>
    </xf>
    <xf numFmtId="165" fontId="26" fillId="5" borderId="0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37" fillId="5" borderId="0" xfId="0" applyNumberFormat="1" applyFont="1" applyFill="1" applyBorder="1" applyAlignment="1" applyProtection="1">
      <alignment horizontal="left" vertical="center"/>
    </xf>
    <xf numFmtId="0" fontId="38" fillId="5" borderId="0" xfId="0" applyFont="1" applyFill="1" applyBorder="1" applyAlignment="1" applyProtection="1">
      <alignment horizontal="left" vertical="center"/>
    </xf>
    <xf numFmtId="0" fontId="39" fillId="5" borderId="0" xfId="0" applyNumberFormat="1" applyFont="1" applyFill="1" applyBorder="1" applyAlignment="1" applyProtection="1">
      <alignment horizontal="left" vertical="center" wrapText="1"/>
    </xf>
    <xf numFmtId="49" fontId="39" fillId="0" borderId="1" xfId="0" applyNumberFormat="1" applyFont="1" applyFill="1" applyBorder="1" applyAlignment="1" applyProtection="1">
      <alignment horizontal="left" vertical="center"/>
      <protection locked="0"/>
    </xf>
    <xf numFmtId="14" fontId="39" fillId="0" borderId="1" xfId="0" applyNumberFormat="1" applyFont="1" applyFill="1" applyBorder="1" applyAlignment="1" applyProtection="1">
      <alignment horizontal="center" vertical="center"/>
      <protection locked="0"/>
    </xf>
    <xf numFmtId="14" fontId="39" fillId="0" borderId="2" xfId="0" applyNumberFormat="1" applyFont="1" applyFill="1" applyBorder="1" applyAlignment="1" applyProtection="1">
      <alignment horizontal="center" vertical="center"/>
      <protection locked="0"/>
    </xf>
    <xf numFmtId="14" fontId="39" fillId="0" borderId="8" xfId="0" applyNumberFormat="1" applyFont="1" applyFill="1" applyBorder="1" applyAlignment="1" applyProtection="1">
      <alignment horizontal="left" vertical="center"/>
      <protection locked="0"/>
    </xf>
    <xf numFmtId="167" fontId="39" fillId="0" borderId="8" xfId="2" applyNumberFormat="1" applyFont="1" applyFill="1" applyBorder="1" applyAlignment="1" applyProtection="1">
      <alignment horizontal="center" vertical="center"/>
      <protection locked="0"/>
    </xf>
    <xf numFmtId="1" fontId="39" fillId="0" borderId="6" xfId="0" applyNumberFormat="1" applyFont="1" applyBorder="1" applyAlignment="1" applyProtection="1">
      <alignment horizontal="center" vertical="center"/>
      <protection locked="0"/>
    </xf>
    <xf numFmtId="49" fontId="39" fillId="0" borderId="8" xfId="0" applyNumberFormat="1" applyFont="1" applyFill="1" applyBorder="1" applyAlignment="1" applyProtection="1">
      <alignment horizontal="center" vertical="center"/>
      <protection locked="0"/>
    </xf>
    <xf numFmtId="49" fontId="39" fillId="0" borderId="1" xfId="0" applyNumberFormat="1" applyFont="1" applyFill="1" applyBorder="1" applyAlignment="1" applyProtection="1">
      <alignment horizontal="center" vertical="center"/>
      <protection locked="0"/>
    </xf>
    <xf numFmtId="3" fontId="26" fillId="3" borderId="1" xfId="0" applyNumberFormat="1" applyFont="1" applyFill="1" applyBorder="1" applyAlignment="1" applyProtection="1">
      <alignment horizontal="center" vertical="center" wrapText="1"/>
    </xf>
    <xf numFmtId="166" fontId="26" fillId="3" borderId="6" xfId="0" applyNumberFormat="1" applyFont="1" applyFill="1" applyBorder="1" applyAlignment="1" applyProtection="1">
      <alignment horizontal="center" vertical="center" wrapText="1"/>
    </xf>
    <xf numFmtId="3" fontId="2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/>
    <xf numFmtId="0" fontId="40" fillId="0" borderId="0" xfId="0" applyFont="1" applyProtection="1"/>
    <xf numFmtId="0" fontId="41" fillId="8" borderId="0" xfId="0" applyFont="1" applyFill="1" applyBorder="1" applyAlignment="1" applyProtection="1">
      <alignment horizontal="center" vertical="top" wrapText="1"/>
    </xf>
    <xf numFmtId="0" fontId="8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vertical="center" wrapText="1"/>
    </xf>
    <xf numFmtId="0" fontId="31" fillId="0" borderId="0" xfId="0" applyNumberFormat="1" applyFont="1" applyAlignment="1" applyProtection="1">
      <alignment horizontal="center"/>
    </xf>
    <xf numFmtId="0" fontId="42" fillId="5" borderId="0" xfId="0" applyFont="1" applyFill="1" applyBorder="1" applyAlignment="1" applyProtection="1">
      <alignment horizontal="left" vertical="center"/>
    </xf>
    <xf numFmtId="44" fontId="26" fillId="3" borderId="3" xfId="0" applyNumberFormat="1" applyFont="1" applyFill="1" applyBorder="1" applyAlignment="1" applyProtection="1">
      <alignment horizontal="center" vertical="center" wrapText="1"/>
    </xf>
    <xf numFmtId="0" fontId="40" fillId="5" borderId="0" xfId="0" applyNumberFormat="1" applyFont="1" applyFill="1" applyBorder="1" applyAlignment="1" applyProtection="1">
      <alignment horizontal="left" vertical="center" wrapText="1"/>
    </xf>
    <xf numFmtId="0" fontId="1" fillId="6" borderId="1" xfId="0" applyNumberFormat="1" applyFont="1" applyFill="1" applyBorder="1" applyAlignment="1" applyProtection="1">
      <alignment horizontal="left" vertical="center" wrapText="1"/>
    </xf>
    <xf numFmtId="9" fontId="36" fillId="3" borderId="1" xfId="3" applyFont="1" applyFill="1" applyBorder="1" applyAlignment="1" applyProtection="1">
      <alignment horizontal="center" vertical="center" wrapText="1"/>
    </xf>
    <xf numFmtId="0" fontId="43" fillId="7" borderId="1" xfId="0" applyNumberFormat="1" applyFont="1" applyFill="1" applyBorder="1" applyAlignment="1" applyProtection="1">
      <alignment horizontal="left" vertical="center" wrapText="1"/>
      <protection locked="0"/>
    </xf>
    <xf numFmtId="44" fontId="26" fillId="3" borderId="1" xfId="0" applyNumberFormat="1" applyFont="1" applyFill="1" applyBorder="1" applyAlignment="1" applyProtection="1">
      <alignment horizontal="center" vertical="center" wrapText="1"/>
    </xf>
    <xf numFmtId="1" fontId="29" fillId="4" borderId="1" xfId="0" applyNumberFormat="1" applyFont="1" applyFill="1" applyBorder="1" applyAlignment="1" applyProtection="1">
      <alignment horizontal="center" vertical="center"/>
    </xf>
    <xf numFmtId="44" fontId="26" fillId="4" borderId="1" xfId="0" applyNumberFormat="1" applyFont="1" applyFill="1" applyBorder="1" applyAlignment="1" applyProtection="1">
      <alignment horizontal="center" vertical="center"/>
      <protection locked="0"/>
    </xf>
    <xf numFmtId="3" fontId="26" fillId="4" borderId="1" xfId="0" applyNumberFormat="1" applyFont="1" applyFill="1" applyBorder="1" applyAlignment="1" applyProtection="1">
      <alignment horizontal="center" vertical="center"/>
      <protection locked="0"/>
    </xf>
    <xf numFmtId="3" fontId="26" fillId="9" borderId="1" xfId="0" applyNumberFormat="1" applyFont="1" applyFill="1" applyBorder="1" applyAlignment="1" applyProtection="1">
      <alignment horizontal="center" vertical="center"/>
    </xf>
    <xf numFmtId="0" fontId="26" fillId="4" borderId="1" xfId="0" applyNumberFormat="1" applyFont="1" applyFill="1" applyBorder="1" applyAlignment="1" applyProtection="1">
      <alignment horizontal="left" vertical="center" wrapText="1"/>
    </xf>
    <xf numFmtId="9" fontId="36" fillId="9" borderId="1" xfId="3" applyFont="1" applyFill="1" applyBorder="1" applyAlignment="1" applyProtection="1">
      <alignment horizontal="center" vertical="center"/>
    </xf>
    <xf numFmtId="166" fontId="26" fillId="4" borderId="1" xfId="0" applyNumberFormat="1" applyFont="1" applyFill="1" applyBorder="1" applyAlignment="1" applyProtection="1">
      <alignment horizontal="center" vertical="center"/>
      <protection locked="0"/>
    </xf>
    <xf numFmtId="3" fontId="26" fillId="9" borderId="1" xfId="1" applyNumberFormat="1" applyFont="1" applyFill="1" applyBorder="1" applyAlignment="1" applyProtection="1">
      <alignment horizontal="center" vertical="center"/>
    </xf>
    <xf numFmtId="1" fontId="29" fillId="2" borderId="1" xfId="0" applyNumberFormat="1" applyFont="1" applyFill="1" applyBorder="1" applyAlignment="1" applyProtection="1">
      <alignment horizontal="center" vertical="center"/>
    </xf>
    <xf numFmtId="44" fontId="26" fillId="9" borderId="1" xfId="0" applyNumberFormat="1" applyFont="1" applyFill="1" applyBorder="1" applyAlignment="1" applyProtection="1">
      <alignment horizontal="center" vertical="center"/>
    </xf>
    <xf numFmtId="44" fontId="27" fillId="9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4" fillId="0" borderId="2" xfId="0" applyFont="1" applyBorder="1" applyAlignment="1" applyProtection="1">
      <alignment horizontal="left" vertical="center" wrapText="1"/>
      <protection locked="0"/>
    </xf>
    <xf numFmtId="0" fontId="27" fillId="6" borderId="1" xfId="0" applyNumberFormat="1" applyFont="1" applyFill="1" applyBorder="1" applyAlignment="1" applyProtection="1">
      <alignment horizontal="left" vertical="center" wrapText="1"/>
    </xf>
    <xf numFmtId="3" fontId="26" fillId="6" borderId="1" xfId="0" applyNumberFormat="1" applyFont="1" applyFill="1" applyBorder="1" applyAlignment="1" applyProtection="1">
      <alignment horizontal="center" vertical="center"/>
      <protection locked="0"/>
    </xf>
    <xf numFmtId="1" fontId="29" fillId="6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7" borderId="3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</xf>
    <xf numFmtId="44" fontId="36" fillId="3" borderId="1" xfId="0" applyNumberFormat="1" applyFont="1" applyFill="1" applyBorder="1" applyAlignment="1" applyProtection="1">
      <alignment horizontal="center" vertical="center" wrapText="1"/>
    </xf>
    <xf numFmtId="44" fontId="36" fillId="9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45" fillId="2" borderId="1" xfId="0" applyFont="1" applyFill="1" applyBorder="1" applyAlignment="1" applyProtection="1">
      <alignment horizontal="left" vertical="center" wrapText="1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1" fontId="36" fillId="0" borderId="1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center"/>
    </xf>
    <xf numFmtId="1" fontId="34" fillId="0" borderId="1" xfId="0" applyNumberFormat="1" applyFont="1" applyFill="1" applyBorder="1" applyAlignment="1" applyProtection="1">
      <alignment horizontal="center" vertical="center"/>
      <protection locked="0"/>
    </xf>
    <xf numFmtId="49" fontId="47" fillId="0" borderId="1" xfId="0" applyNumberFormat="1" applyFont="1" applyFill="1" applyBorder="1" applyAlignment="1" applyProtection="1">
      <alignment horizontal="left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left" vertical="center"/>
      <protection locked="0"/>
    </xf>
    <xf numFmtId="14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left" vertical="center" wrapText="1"/>
    </xf>
    <xf numFmtId="3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5" xfId="0" applyNumberFormat="1" applyFont="1" applyFill="1" applyBorder="1" applyAlignment="1" applyProtection="1">
      <alignment horizontal="center" vertical="center"/>
      <protection locked="0"/>
    </xf>
    <xf numFmtId="49" fontId="47" fillId="0" borderId="5" xfId="0" applyNumberFormat="1" applyFont="1" applyFill="1" applyBorder="1" applyAlignment="1" applyProtection="1">
      <alignment horizontal="left" vertical="center"/>
      <protection locked="0"/>
    </xf>
    <xf numFmtId="49" fontId="34" fillId="0" borderId="5" xfId="0" applyNumberFormat="1" applyFont="1" applyFill="1" applyBorder="1" applyAlignment="1" applyProtection="1">
      <alignment horizontal="center" vertical="center"/>
      <protection locked="0"/>
    </xf>
    <xf numFmtId="49" fontId="34" fillId="0" borderId="5" xfId="0" applyNumberFormat="1" applyFont="1" applyFill="1" applyBorder="1" applyAlignment="1" applyProtection="1">
      <alignment horizontal="left" vertical="center"/>
      <protection locked="0"/>
    </xf>
    <xf numFmtId="14" fontId="34" fillId="0" borderId="5" xfId="0" applyNumberFormat="1" applyFont="1" applyFill="1" applyBorder="1" applyAlignment="1" applyProtection="1">
      <alignment horizontal="center" vertical="center"/>
      <protection locked="0"/>
    </xf>
    <xf numFmtId="0" fontId="34" fillId="0" borderId="5" xfId="0" applyNumberFormat="1" applyFont="1" applyFill="1" applyBorder="1" applyAlignment="1" applyProtection="1">
      <alignment horizontal="center" vertical="center"/>
      <protection locked="0"/>
    </xf>
    <xf numFmtId="0" fontId="32" fillId="8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4" fontId="32" fillId="0" borderId="1" xfId="0" applyNumberFormat="1" applyFont="1" applyFill="1" applyBorder="1" applyAlignment="1" applyProtection="1">
      <alignment horizontal="center" vertical="center" wrapText="1"/>
    </xf>
    <xf numFmtId="4" fontId="32" fillId="11" borderId="1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0" fontId="32" fillId="0" borderId="5" xfId="0" applyNumberFormat="1" applyFont="1" applyFill="1" applyBorder="1" applyAlignment="1" applyProtection="1">
      <alignment horizontal="center" vertical="center" wrapText="1"/>
    </xf>
    <xf numFmtId="1" fontId="39" fillId="0" borderId="7" xfId="0" applyNumberFormat="1" applyFont="1" applyBorder="1" applyAlignment="1" applyProtection="1">
      <alignment horizontal="center" vertical="center"/>
      <protection locked="0"/>
    </xf>
    <xf numFmtId="49" fontId="39" fillId="0" borderId="3" xfId="0" applyNumberFormat="1" applyFont="1" applyFill="1" applyBorder="1" applyAlignment="1" applyProtection="1">
      <alignment horizontal="left" vertical="center"/>
      <protection locked="0"/>
    </xf>
    <xf numFmtId="49" fontId="39" fillId="0" borderId="3" xfId="0" applyNumberFormat="1" applyFont="1" applyFill="1" applyBorder="1" applyAlignment="1" applyProtection="1">
      <alignment horizontal="center" vertical="center"/>
      <protection locked="0"/>
    </xf>
    <xf numFmtId="14" fontId="39" fillId="0" borderId="3" xfId="0" applyNumberFormat="1" applyFont="1" applyFill="1" applyBorder="1" applyAlignment="1" applyProtection="1">
      <alignment horizontal="center" vertical="center"/>
      <protection locked="0"/>
    </xf>
    <xf numFmtId="14" fontId="39" fillId="0" borderId="9" xfId="0" applyNumberFormat="1" applyFont="1" applyFill="1" applyBorder="1" applyAlignment="1" applyProtection="1">
      <alignment horizontal="center" vertical="center"/>
      <protection locked="0"/>
    </xf>
    <xf numFmtId="49" fontId="39" fillId="0" borderId="10" xfId="0" applyNumberFormat="1" applyFont="1" applyFill="1" applyBorder="1" applyAlignment="1" applyProtection="1">
      <alignment horizontal="center" vertical="center"/>
      <protection locked="0"/>
    </xf>
    <xf numFmtId="14" fontId="39" fillId="0" borderId="10" xfId="0" applyNumberFormat="1" applyFont="1" applyFill="1" applyBorder="1" applyAlignment="1" applyProtection="1">
      <alignment horizontal="left" vertical="center"/>
      <protection locked="0"/>
    </xf>
    <xf numFmtId="167" fontId="39" fillId="0" borderId="10" xfId="2" applyNumberFormat="1" applyFont="1" applyFill="1" applyBorder="1" applyAlignment="1" applyProtection="1">
      <alignment horizontal="center" vertical="center"/>
      <protection locked="0"/>
    </xf>
    <xf numFmtId="0" fontId="41" fillId="8" borderId="8" xfId="0" applyFont="1" applyFill="1" applyBorder="1" applyAlignment="1" applyProtection="1">
      <alignment horizontal="center" vertical="top" wrapText="1"/>
    </xf>
    <xf numFmtId="0" fontId="29" fillId="12" borderId="0" xfId="0" applyFont="1" applyFill="1" applyAlignment="1" applyProtection="1">
      <alignment horizontal="center" vertical="center"/>
    </xf>
    <xf numFmtId="0" fontId="38" fillId="1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4" fontId="49" fillId="0" borderId="5" xfId="0" applyNumberFormat="1" applyFont="1" applyBorder="1" applyAlignment="1" applyProtection="1">
      <alignment horizontal="center" vertical="center" wrapText="1"/>
    </xf>
    <xf numFmtId="167" fontId="39" fillId="0" borderId="1" xfId="2" applyNumberFormat="1" applyFont="1" applyFill="1" applyBorder="1" applyAlignment="1" applyProtection="1">
      <alignment horizontal="center" vertical="center"/>
      <protection locked="0"/>
    </xf>
    <xf numFmtId="167" fontId="39" fillId="0" borderId="3" xfId="2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8" borderId="0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43" fillId="7" borderId="1" xfId="0" applyNumberFormat="1" applyFont="1" applyFill="1" applyBorder="1" applyAlignment="1" applyProtection="1">
      <alignment horizontal="left" vertical="center" wrapText="1"/>
    </xf>
    <xf numFmtId="0" fontId="40" fillId="3" borderId="1" xfId="0" applyFont="1" applyFill="1" applyBorder="1" applyAlignment="1" applyProtection="1">
      <alignment horizontal="left" vertical="center" wrapText="1"/>
    </xf>
    <xf numFmtId="0" fontId="44" fillId="0" borderId="1" xfId="0" applyNumberFormat="1" applyFont="1" applyFill="1" applyBorder="1" applyAlignment="1" applyProtection="1">
      <alignment horizontal="left" vertical="center" wrapText="1"/>
    </xf>
    <xf numFmtId="0" fontId="50" fillId="0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3" fontId="28" fillId="13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 shrinkToFit="1"/>
    </xf>
    <xf numFmtId="1" fontId="51" fillId="13" borderId="1" xfId="0" applyNumberFormat="1" applyFont="1" applyFill="1" applyBorder="1" applyAlignment="1">
      <alignment horizontal="center" vertical="center"/>
    </xf>
    <xf numFmtId="3" fontId="5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/>
    </xf>
    <xf numFmtId="14" fontId="28" fillId="1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</xf>
    <xf numFmtId="0" fontId="52" fillId="4" borderId="1" xfId="0" applyNumberFormat="1" applyFont="1" applyFill="1" applyBorder="1" applyAlignment="1" applyProtection="1">
      <alignment vertical="center"/>
      <protection locked="0"/>
    </xf>
    <xf numFmtId="0" fontId="40" fillId="4" borderId="1" xfId="0" applyNumberFormat="1" applyFont="1" applyFill="1" applyBorder="1" applyAlignment="1" applyProtection="1">
      <alignment vertical="center" wrapText="1"/>
      <protection locked="0"/>
    </xf>
    <xf numFmtId="0" fontId="44" fillId="2" borderId="1" xfId="0" applyFont="1" applyFill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6" borderId="1" xfId="0" applyFont="1" applyFill="1" applyBorder="1" applyAlignment="1" applyProtection="1">
      <alignment vertical="center"/>
      <protection locked="0"/>
    </xf>
    <xf numFmtId="0" fontId="44" fillId="6" borderId="1" xfId="0" applyFont="1" applyFill="1" applyBorder="1" applyAlignment="1" applyProtection="1">
      <alignment vertical="center" wrapText="1"/>
      <protection locked="0"/>
    </xf>
    <xf numFmtId="0" fontId="49" fillId="6" borderId="1" xfId="0" applyFont="1" applyFill="1" applyBorder="1" applyAlignment="1" applyProtection="1">
      <alignment vertical="center" wrapText="1"/>
      <protection locked="0"/>
    </xf>
    <xf numFmtId="0" fontId="53" fillId="0" borderId="1" xfId="0" applyFont="1" applyBorder="1" applyAlignment="1" applyProtection="1">
      <alignment vertical="center"/>
      <protection locked="0"/>
    </xf>
    <xf numFmtId="0" fontId="40" fillId="6" borderId="1" xfId="0" applyFont="1" applyFill="1" applyBorder="1" applyAlignment="1" applyProtection="1">
      <alignment vertical="center" wrapText="1"/>
      <protection locked="0"/>
    </xf>
    <xf numFmtId="0" fontId="48" fillId="0" borderId="0" xfId="0" applyFont="1" applyAlignment="1" applyProtection="1"/>
    <xf numFmtId="0" fontId="48" fillId="0" borderId="0" xfId="0" applyFont="1" applyAlignment="1" applyProtection="1"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8" fillId="12" borderId="0" xfId="0" applyFont="1" applyFill="1" applyAlignment="1" applyProtection="1">
      <alignment vertical="center"/>
    </xf>
    <xf numFmtId="0" fontId="38" fillId="0" borderId="0" xfId="0" applyFont="1" applyFill="1" applyAlignment="1" applyProtection="1">
      <alignment vertical="center"/>
    </xf>
    <xf numFmtId="0" fontId="45" fillId="6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left" vertical="center" wrapText="1"/>
    </xf>
    <xf numFmtId="1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14" fontId="28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protection locked="0"/>
    </xf>
    <xf numFmtId="0" fontId="47" fillId="0" borderId="0" xfId="0" applyFont="1" applyAlignment="1" applyProtection="1">
      <protection locked="0"/>
    </xf>
    <xf numFmtId="0" fontId="30" fillId="0" borderId="0" xfId="0" applyFont="1" applyAlignment="1" applyProtection="1">
      <alignment horizontal="left"/>
      <protection locked="0"/>
    </xf>
    <xf numFmtId="0" fontId="17" fillId="8" borderId="12" xfId="0" applyFont="1" applyFill="1" applyBorder="1" applyAlignment="1" applyProtection="1">
      <alignment horizontal="left" vertical="top" wrapText="1"/>
      <protection locked="0"/>
    </xf>
    <xf numFmtId="0" fontId="50" fillId="8" borderId="12" xfId="0" applyFont="1" applyFill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14" fontId="34" fillId="0" borderId="0" xfId="0" applyNumberFormat="1" applyFont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/>
    </xf>
    <xf numFmtId="0" fontId="50" fillId="0" borderId="0" xfId="0" applyFont="1" applyAlignment="1" applyProtection="1">
      <alignment horizontal="left" vertical="center" wrapText="1"/>
    </xf>
    <xf numFmtId="0" fontId="17" fillId="8" borderId="12" xfId="0" applyFont="1" applyFill="1" applyBorder="1" applyAlignment="1" applyProtection="1">
      <alignment horizontal="left" vertical="top" wrapText="1"/>
    </xf>
    <xf numFmtId="0" fontId="50" fillId="8" borderId="12" xfId="0" applyFont="1" applyFill="1" applyBorder="1" applyAlignment="1" applyProtection="1">
      <alignment horizontal="left" vertical="top" wrapText="1"/>
    </xf>
    <xf numFmtId="0" fontId="30" fillId="0" borderId="0" xfId="0" applyFont="1" applyAlignment="1" applyProtection="1">
      <alignment horizontal="left"/>
    </xf>
    <xf numFmtId="0" fontId="41" fillId="0" borderId="0" xfId="0" applyFont="1" applyBorder="1" applyAlignment="1" applyProtection="1">
      <alignment horizontal="left" vertical="center" wrapText="1"/>
    </xf>
    <xf numFmtId="0" fontId="41" fillId="0" borderId="0" xfId="0" applyFont="1" applyBorder="1" applyAlignment="1" applyProtection="1">
      <alignment vertical="center" wrapText="1"/>
    </xf>
    <xf numFmtId="0" fontId="17" fillId="8" borderId="11" xfId="0" applyFont="1" applyFill="1" applyBorder="1" applyAlignment="1" applyProtection="1">
      <alignment horizontal="left" vertical="top" wrapText="1"/>
    </xf>
    <xf numFmtId="0" fontId="50" fillId="8" borderId="11" xfId="0" applyFont="1" applyFill="1" applyBorder="1" applyAlignment="1" applyProtection="1">
      <alignment horizontal="left" vertical="top" wrapText="1"/>
    </xf>
    <xf numFmtId="0" fontId="50" fillId="8" borderId="4" xfId="0" applyFont="1" applyFill="1" applyBorder="1" applyAlignment="1" applyProtection="1">
      <alignment horizontal="left" vertical="top" wrapText="1"/>
    </xf>
    <xf numFmtId="0" fontId="26" fillId="13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20" fillId="12" borderId="0" xfId="0" applyFont="1" applyFill="1" applyAlignment="1" applyProtection="1">
      <alignment horizontal="left" vertical="center" wrapText="1"/>
    </xf>
    <xf numFmtId="0" fontId="49" fillId="12" borderId="0" xfId="0" applyFont="1" applyFill="1" applyAlignment="1" applyProtection="1">
      <alignment horizontal="left" vertical="center" wrapText="1"/>
    </xf>
    <xf numFmtId="0" fontId="29" fillId="0" borderId="0" xfId="0" applyFont="1" applyProtection="1"/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horizontal="left" vertical="center" wrapText="1"/>
    </xf>
    <xf numFmtId="0" fontId="4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</cellXfs>
  <cellStyles count="4">
    <cellStyle name="Čiarka" xfId="1" builtinId="3"/>
    <cellStyle name="Čiarka 2" xfId="2" xr:uid="{00000000-0005-0000-0000-000001000000}"/>
    <cellStyle name="Normálna" xfId="0" builtinId="0"/>
    <cellStyle name="Percentá" xfId="3" builtinId="5"/>
  </cellStyles>
  <dxfs count="217">
    <dxf>
      <font>
        <strike val="0"/>
        <outline val="0"/>
        <shadow val="0"/>
        <u val="none"/>
        <vertAlign val="baseline"/>
        <sz val="7.5"/>
        <name val="Calibri"/>
        <scheme val="none"/>
      </font>
      <numFmt numFmtId="0" formatCode="General"/>
      <protection locked="1" hidden="0"/>
    </dxf>
    <dxf>
      <border>
        <left style="thin">
          <color indexed="64"/>
        </left>
        <right style="thin">
          <color indexed="64"/>
        </right>
      </border>
      <protection locked="1" hidden="0"/>
    </dxf>
    <dxf>
      <numFmt numFmtId="0" formatCode="General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Calibri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protection locked="1" hidden="0"/>
    </dxf>
    <dxf>
      <border>
        <left style="thin">
          <color indexed="64"/>
        </left>
        <right style="thin">
          <color indexed="64"/>
        </right>
      </border>
      <protection locked="1" hidden="0"/>
    </dxf>
    <dxf>
      <numFmt numFmtId="0" formatCode="General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Calibri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FF0000"/>
      </font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7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1" defaultTableStyle="TableStyleMedium2" defaultPivotStyle="PivotStyleLight16">
    <tableStyle name="Štýl tabuľky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73025</xdr:rowOff>
    </xdr:from>
    <xdr:to>
      <xdr:col>8</xdr:col>
      <xdr:colOff>571499</xdr:colOff>
      <xdr:row>49</xdr:row>
      <xdr:rowOff>117474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7B907B1F-C8D6-4524-ABC9-7F23C7471FFF}"/>
            </a:ext>
          </a:extLst>
        </xdr:cNvPr>
        <xdr:cNvSpPr txBox="1"/>
      </xdr:nvSpPr>
      <xdr:spPr>
        <a:xfrm>
          <a:off x="47624" y="73025"/>
          <a:ext cx="6029325" cy="938529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sk-S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 E S T N É   V Y H L Á S E N I E  k výkazom a zoznamom za 1.</a:t>
          </a:r>
          <a:r>
            <a:rPr lang="sk-SK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štvrťrok 2022</a:t>
          </a:r>
          <a:endParaRPr lang="sk-SK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Podpísaný ............................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(meno, priezvisko, titul), primátor/starosta: .......................................... (názov, adresa), ktorý je prijímateľom finančného príspevku na poskytovanie sociálnej služby (ďalej len „prijímateľ“) podľa Zmluvy o poskytnutí finančného príspevku na poskytovanie sociálnej služby pre fyzické osoby, ktoré sú odkázané na pomoc inej fyzickej osoby a pre fyzické osoby, ktoré dovŕšili dôchodkový vek podľa § 71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ods. 6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zákona č. 448/2008 Z.z. o sociálnych službách a o zmene a doplnení zákona č. 455/1991 Zb. o živnostenskom podnikaní (živnostenský zákon) v znení neskorších predpisov na rozpočtový rok 2022,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Reg. č. ........./2022-M_ODFSS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(ďalej len „zmluva“)</a:t>
          </a:r>
        </a:p>
        <a:p>
          <a:pPr algn="just"/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čestne vyhlasujem, že: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poistnom na verejné zdravotné poistenie,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poistnom na sociálne poistenie,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povinných príspevkoch na starobné dôchodkové sporenie, 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daňové nedoplatky u miestne príslušného správcu dane,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vedie poskytnutý finančný príspevok na osobitnom účte v banke v súlade s § 78d ods. 20 písm. b) zákona o sociálnych službách,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prijímateľom uvádzané údaje v zoznamoch a výkazoch:	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SÚHRNNÝ VÝKAZ o počte neobsadených miest a výške vrátených finančných prostriedkov za neobsadené miesta za 1.štvrťrok 2022		</a:t>
          </a:r>
        </a:p>
        <a:p>
          <a:pPr marL="628650" lvl="1" indent="-171450"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Krízová situácia - Výpočty a záznamy k Súhrnnému výkazu za 1. štvrťrok 2022 v zmysle Nariadenia Vlády č. 70/2020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q"/>
            <a:tabLst/>
            <a:defRPr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Krízová situácia -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Novela -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Výpočty a záznamy k Súhrnnému výkazu za 1. štvrťrok 2022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vr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ú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daja o podiele miest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 zariadení v zmysle Nariadenia Vlády č. 261/2020</a:t>
          </a:r>
        </a:p>
        <a:p>
          <a:pPr marL="628650" lvl="1" indent="-171450"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prijímateľov sociálnej služby za rok 2022 a Výkaz evidencie neposkytovania sociálnej služby za 1. štvrťrok 2022 </a:t>
          </a:r>
        </a:p>
        <a:p>
          <a:pPr marL="628650" lvl="1" indent="-171450"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samoplatcov za 1. štvrťrok 2022		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zamestnancov 2022</a:t>
          </a:r>
        </a:p>
        <a:p>
          <a:pPr>
            <a:lnSpc>
              <a:spcPts val="1100"/>
            </a:lnSpc>
          </a:pPr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pravdivé, presné a úplné, 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neprestal spĺňať podmienky na uzatvorenie zmluvy,</a:t>
          </a:r>
        </a:p>
        <a:p>
          <a:pPr marL="171450" lvl="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a:t>
          </a:r>
        </a:p>
        <a:p>
          <a:pPr marL="171450" indent="-171450" algn="just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nevyčerpaná časť finančných prostriedkov za 1. štvrťrok 2022 bola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vrátená</a:t>
          </a:r>
          <a:r>
            <a:rPr lang="sk-SK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dňa ..............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 výške ........... eur na účet ministerstva </a:t>
          </a:r>
          <a:r>
            <a:rPr lang="sk-SK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podľa Článku V. ods. 5.4 písm. a)</a:t>
          </a:r>
          <a:r>
            <a:rPr lang="sk-SK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zmluvy. 	</a:t>
          </a:r>
        </a:p>
        <a:p>
          <a:pPr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just"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Som si vedomý/á toho, že pokiaľ by mnou uvedené informácie a údaje, poskytnuté dokumenty, doklady a podklady neboli pravdivé, úplné alebo by boli závažným spôsobom pozmenené, budem čeliť všetkým z toho vyplývajúcim právnym následkom.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1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........................................., dňa ....................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1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Pečiatka:	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		                           								                            			(vlastnoručný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podpis)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..............................................................................................</a:t>
          </a:r>
        </a:p>
        <a:p>
          <a:pPr algn="ctr">
            <a:lnSpc>
              <a:spcPts val="1000"/>
            </a:lnSpc>
          </a:pP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Titul, meno a priezvisko a podpis primátora/starostu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2" xr:uid="{00000000-000C-0000-FFFF-FFFF00000000}" name="Tabuľka2673" displayName="Tabuľka2673" ref="A7:I30" totalsRowShown="0" headerRowDxfId="216" dataDxfId="214" headerRowBorderDxfId="215" tableBorderDxfId="213" totalsRowBorderDxfId="212">
  <tableColumns count="9">
    <tableColumn id="1" xr3:uid="{00000000-0010-0000-0000-000001000000}" name="*Číslo miesta " dataDxfId="211"/>
    <tableColumn id="2" xr3:uid="{00000000-0010-0000-0000-000002000000}" name="Priezvisko, meno, titul prijímateľa sociálnej služby" dataDxfId="210"/>
    <tableColumn id="3" xr3:uid="{00000000-0010-0000-0000-000003000000}" name="Rodné číslo príjimateľa sociálnej služby" dataDxfId="209"/>
    <tableColumn id="4" xr3:uid="{00000000-0010-0000-0000-000004000000}" name="Dátum začatia poskytovania sociálnej služby " dataDxfId="208"/>
    <tableColumn id="5" xr3:uid="{00000000-0010-0000-0000-000005000000}" name="Dátum ukončenia poskytovania sociálnej služby " dataDxfId="207"/>
    <tableColumn id="7" xr3:uid="{00000000-0010-0000-0000-000007000000}" name="Obsadenosť (zazmluvnenie) miesta dňa 12.3.2020         VYPLNIŤ! Áno/Nie" dataDxfId="206"/>
    <tableColumn id="8" xr3:uid="{00000000-0010-0000-0000-000008000000}" name="Neobsadenosť (nezazmluvnené miesta) OD - DO   (uvádza sa iba nezazmluvnenie, ktoré trvá viac ako 30 kalendárnych dní)" dataDxfId="205"/>
    <tableColumn id="12" xr3:uid="{00000000-0010-0000-0000-00000C000000}" name="Počet neobsadených (nezazmluvnených) dní za 1Q 2022" dataDxfId="204" dataCellStyle="Čiarka"/>
    <tableColumn id="10" xr3:uid="{00000000-0010-0000-0000-00000A000000}" name="Prenos neobsadených (nezazmluvnených) dní do 2Q 2022             (MENEJ ako 31 dní)" dataDxfId="203" dataCellStyle="Čiarka"/>
  </tableColumns>
  <tableStyleInfo name="Štýl tabuľky 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6" xr:uid="{00000000-000C-0000-FFFF-FFFF09000000}" name="Tabuľka2673699700701702703704705706707" displayName="Tabuľka2673699700701702703704705706707" ref="A370:I400" totalsRowShown="0" dataDxfId="96" headerRowBorderDxfId="97" tableBorderDxfId="95" totalsRowBorderDxfId="94">
  <tableColumns count="9">
    <tableColumn id="1" xr3:uid="{00000000-0010-0000-0900-000001000000}" name="*Číslo miesta " dataDxfId="93"/>
    <tableColumn id="2" xr3:uid="{00000000-0010-0000-0900-000002000000}" name="Priezvisko, meno, titul prijímateľa sociálnej služby" dataDxfId="92"/>
    <tableColumn id="3" xr3:uid="{00000000-0010-0000-0900-000003000000}" name="Rodné číslo príjimateľa sociálnej služby" dataDxfId="91"/>
    <tableColumn id="4" xr3:uid="{00000000-0010-0000-0900-000004000000}" name="Dátum začatia poskytovania sociálnej služby " dataDxfId="90"/>
    <tableColumn id="5" xr3:uid="{00000000-0010-0000-0900-000005000000}" name="Dátum ukončenia poskytovania sociálnej služby " dataDxfId="89"/>
    <tableColumn id="7" xr3:uid="{00000000-0010-0000-0900-000007000000}" name="Obsadenosť (zazmluvnenie) miesta dňa 12.3.2020         VYPLNIŤ! Áno/Nie" dataDxfId="88"/>
    <tableColumn id="8" xr3:uid="{00000000-0010-0000-0900-000008000000}" name="Neobsadenosť (nezazmluvnené miesta) OD - DO   (uvádza sa iba nezazmluvnenie, ktoré trvá viac ako 30 kalendárnych dní)" dataDxfId="87"/>
    <tableColumn id="6" xr3:uid="{00000000-0010-0000-0900-000006000000}" name="Počet neobsadených (nezazmluvnených) dní za 1Q 2022" dataDxfId="86" dataCellStyle="Čiarka"/>
    <tableColumn id="12" xr3:uid="{00000000-0010-0000-0900-00000C000000}" name="Prenos neobsadených (nezazmluvnených) dní do 2Q 2022" dataDxfId="85" dataCellStyle="Čiarka"/>
  </tableColumns>
  <tableStyleInfo name="Štýl tabuľky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7" xr:uid="{00000000-000C-0000-FFFF-FFFF0A000000}" name="Tabuľka2673699700701702703704705706707708" displayName="Tabuľka2673699700701702703704705706707708" ref="A412:I442" totalsRowShown="0" dataDxfId="83" headerRowBorderDxfId="84" tableBorderDxfId="82" totalsRowBorderDxfId="81">
  <tableColumns count="9">
    <tableColumn id="1" xr3:uid="{00000000-0010-0000-0A00-000001000000}" name="*Číslo miesta " dataDxfId="80"/>
    <tableColumn id="2" xr3:uid="{00000000-0010-0000-0A00-000002000000}" name="Priezvisko, meno, titul prijímateľa sociálnej služby" dataDxfId="79"/>
    <tableColumn id="3" xr3:uid="{00000000-0010-0000-0A00-000003000000}" name="Rodné číslo príjimateľa sociálnej služby" dataDxfId="78"/>
    <tableColumn id="4" xr3:uid="{00000000-0010-0000-0A00-000004000000}" name="Dátum začatia poskytovania sociálnej služby " dataDxfId="77"/>
    <tableColumn id="5" xr3:uid="{00000000-0010-0000-0A00-000005000000}" name="Dátum ukončenia poskytovania sociálnej služby " dataDxfId="76"/>
    <tableColumn id="7" xr3:uid="{00000000-0010-0000-0A00-000007000000}" name="Obsadenosť (zazmluvnenie) miesta dňa 12.3.2020         VYPLNIŤ! Áno/Nie" dataDxfId="75"/>
    <tableColumn id="8" xr3:uid="{00000000-0010-0000-0A00-000008000000}" name="Neobsadenosť (nezazmluvnené miesta) OD - DO   (uvádza sa iba nezazmluvnenie, ktoré trvá viac ako 30 kalendárnych dní)" dataDxfId="74"/>
    <tableColumn id="6" xr3:uid="{00000000-0010-0000-0A00-000006000000}" name="Počet neobsadených (nezazmluvnených) dní za 1Q 2022" dataDxfId="73" dataCellStyle="Čiarka"/>
    <tableColumn id="12" xr3:uid="{00000000-0010-0000-0A00-00000C000000}" name="Prenos neobsadených (nezazmluvnených) dní do 2Q 2022" dataDxfId="72" dataCellStyle="Čiarka"/>
  </tableColumns>
  <tableStyleInfo name="Štýl tabuľky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8" xr:uid="{00000000-000C-0000-FFFF-FFFF0B000000}" name="Tabuľka2673699700701702703704705706707708709" displayName="Tabuľka2673699700701702703704705706707708709" ref="A454:I484" totalsRowShown="0" dataDxfId="70" headerRowBorderDxfId="71" tableBorderDxfId="69" totalsRowBorderDxfId="68">
  <tableColumns count="9">
    <tableColumn id="1" xr3:uid="{00000000-0010-0000-0B00-000001000000}" name="*Číslo miesta " dataDxfId="67"/>
    <tableColumn id="2" xr3:uid="{00000000-0010-0000-0B00-000002000000}" name="Priezvisko, meno, titul prijímateľa sociálnej služby" dataDxfId="66"/>
    <tableColumn id="3" xr3:uid="{00000000-0010-0000-0B00-000003000000}" name="Rodné číslo príjimateľa sociálnej služby" dataDxfId="65"/>
    <tableColumn id="4" xr3:uid="{00000000-0010-0000-0B00-000004000000}" name="Dátum začatia poskytovania sociálnej služby " dataDxfId="64"/>
    <tableColumn id="5" xr3:uid="{00000000-0010-0000-0B00-000005000000}" name="Dátum ukončenia poskytovania sociálnej služby " dataDxfId="63"/>
    <tableColumn id="7" xr3:uid="{00000000-0010-0000-0B00-000007000000}" name="Obsadenosť (zazmluvnenie) miesta dňa 12.3.2020         VYPLNIŤ! Áno/Nie" dataDxfId="62"/>
    <tableColumn id="8" xr3:uid="{00000000-0010-0000-0B00-000008000000}" name="Neobsadenosť (nezazmluvnené miesta) OD - DO   (uvádza sa iba nezazmluvnenie, ktoré trvá viac ako 30 kalendárnych dní)" dataDxfId="61"/>
    <tableColumn id="6" xr3:uid="{00000000-0010-0000-0B00-000006000000}" name="Počet neobsadených (nezazmluvnených) dní za 1Q 2022" dataDxfId="60" dataCellStyle="Čiarka"/>
    <tableColumn id="12" xr3:uid="{00000000-0010-0000-0B00-00000C000000}" name="Prenos neobsadených (nezazmluvnených) dní do 2Q 2022" dataDxfId="59" dataCellStyle="Čiarka"/>
  </tableColumns>
  <tableStyleInfo name="Štýl tabuľky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6" xr:uid="{00000000-000C-0000-FFFF-FFFF0C000000}" name="Tabuľka26736997007017027037047057067077087091367" displayName="Tabuľka26736997007017027037047057067077087091367" ref="A496:I526" totalsRowShown="0" dataDxfId="57" headerRowBorderDxfId="58" tableBorderDxfId="56" totalsRowBorderDxfId="55">
  <tableColumns count="9">
    <tableColumn id="1" xr3:uid="{00000000-0010-0000-0C00-000001000000}" name="*Číslo miesta " dataDxfId="54"/>
    <tableColumn id="2" xr3:uid="{00000000-0010-0000-0C00-000002000000}" name="Priezvisko, meno, titul prijímateľa sociálnej služby" dataDxfId="53"/>
    <tableColumn id="3" xr3:uid="{00000000-0010-0000-0C00-000003000000}" name="Rodné číslo príjimateľa sociálnej služby" dataDxfId="52"/>
    <tableColumn id="4" xr3:uid="{00000000-0010-0000-0C00-000004000000}" name="Dátum začatia poskytovania sociálnej služby " dataDxfId="51"/>
    <tableColumn id="5" xr3:uid="{00000000-0010-0000-0C00-000005000000}" name="Dátum ukončenia poskytovania sociálnej služby " dataDxfId="50"/>
    <tableColumn id="7" xr3:uid="{00000000-0010-0000-0C00-000007000000}" name="Obsadenosť (zazmluvnenie) miesta dňa 12.3.2020         VYPLNIŤ! Áno/Nie" dataDxfId="49"/>
    <tableColumn id="8" xr3:uid="{00000000-0010-0000-0C00-000008000000}" name="Neobsadenosť (nezazmluvnené miesta) OD - DO   (uvádza sa iba nezazmluvnenie, ktoré trvá viac ako 30 kalendárnych dní)" dataDxfId="48"/>
    <tableColumn id="6" xr3:uid="{00000000-0010-0000-0C00-000006000000}" name="Počet neobsadených (nezazmluvnených) dní za 1Q 2022" dataDxfId="47" dataCellStyle="Čiarka"/>
    <tableColumn id="12" xr3:uid="{00000000-0010-0000-0C00-00000C000000}" name="Prenos neobsadených (nezazmluvnených) dní do 2Q 2022" dataDxfId="46" dataCellStyle="Čiarka"/>
  </tableColumns>
  <tableStyleInfo name="Štýl tabuľky 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7" xr:uid="{00000000-000C-0000-FFFF-FFFF0D000000}" name="Tabuľka267369970070170270370470570670770870913671368" displayName="Tabuľka267369970070170270370470570670770870913671368" ref="A538:I568" totalsRowShown="0" dataDxfId="44" headerRowBorderDxfId="45" tableBorderDxfId="43" totalsRowBorderDxfId="42">
  <tableColumns count="9">
    <tableColumn id="1" xr3:uid="{00000000-0010-0000-0D00-000001000000}" name="*Číslo miesta " dataDxfId="41"/>
    <tableColumn id="2" xr3:uid="{00000000-0010-0000-0D00-000002000000}" name="Priezvisko, meno, titul prijímateľa sociálnej služby" dataDxfId="40"/>
    <tableColumn id="3" xr3:uid="{00000000-0010-0000-0D00-000003000000}" name="Rodné číslo príjimateľa sociálnej služby" dataDxfId="39"/>
    <tableColumn id="4" xr3:uid="{00000000-0010-0000-0D00-000004000000}" name="Dátum začatia poskytovania sociálnej služby " dataDxfId="38"/>
    <tableColumn id="5" xr3:uid="{00000000-0010-0000-0D00-000005000000}" name="Dátum ukončenia poskytovania sociálnej služby " dataDxfId="37"/>
    <tableColumn id="7" xr3:uid="{00000000-0010-0000-0D00-000007000000}" name="Obsadenosť (zazmluvnenie) miesta dňa 12.3.2020         VYPLNIŤ! Áno/Nie" dataDxfId="36"/>
    <tableColumn id="8" xr3:uid="{00000000-0010-0000-0D00-000008000000}" name="Neobsadenosť (nezazmluvnené miesta) OD - DO   (uvádza sa iba nezazmluvnenie, ktoré trvá viac ako 30 kalendárnych dní)" dataDxfId="35"/>
    <tableColumn id="6" xr3:uid="{00000000-0010-0000-0D00-000006000000}" name="Počet neobsadených (nezazmluvnených) dní za 1Q 2022" dataDxfId="34" dataCellStyle="Čiarka"/>
    <tableColumn id="12" xr3:uid="{00000000-0010-0000-0D00-00000C000000}" name="Prenos neobsadených (nezazmluvnených) dní do 2Q 2022" dataDxfId="33" dataCellStyle="Čiarka"/>
  </tableColumns>
  <tableStyleInfo name="Štýl tabuľky 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8" xr:uid="{00000000-000C-0000-FFFF-FFFF0E000000}" name="Tabuľka2673699700701702703704705706707708709136713681369" displayName="Tabuľka2673699700701702703704705706707708709136713681369" ref="A580:I610" totalsRowShown="0" dataDxfId="31" headerRowBorderDxfId="32" tableBorderDxfId="30" totalsRowBorderDxfId="29">
  <tableColumns count="9">
    <tableColumn id="1" xr3:uid="{00000000-0010-0000-0E00-000001000000}" name="*Číslo miesta " dataDxfId="28"/>
    <tableColumn id="2" xr3:uid="{00000000-0010-0000-0E00-000002000000}" name="Priezvisko, meno, titul prijímateľa sociálnej služby" dataDxfId="27"/>
    <tableColumn id="3" xr3:uid="{00000000-0010-0000-0E00-000003000000}" name="Rodné číslo príjimateľa sociálnej služby" dataDxfId="26"/>
    <tableColumn id="4" xr3:uid="{00000000-0010-0000-0E00-000004000000}" name="Dátum začatia poskytovania sociálnej služby " dataDxfId="25"/>
    <tableColumn id="5" xr3:uid="{00000000-0010-0000-0E00-000005000000}" name="Dátum ukončenia poskytovania sociálnej služby " dataDxfId="24"/>
    <tableColumn id="7" xr3:uid="{00000000-0010-0000-0E00-000007000000}" name="Obsadenosť (zazmluvnenie) miesta dňa 12.3.2020         VYPLNIŤ! Áno/Nie" dataDxfId="23"/>
    <tableColumn id="8" xr3:uid="{00000000-0010-0000-0E00-000008000000}" name="Neobsadenosť (nezazmluvnené miesta) OD - DO   (uvádza sa iba nezazmluvnenie, ktoré trvá viac ako 30 kalendárnych dní)" dataDxfId="22"/>
    <tableColumn id="6" xr3:uid="{00000000-0010-0000-0E00-000006000000}" name="Počet neobsadených (nezazmluvnených) dní za 1Q 2022" dataDxfId="21" dataCellStyle="Čiarka"/>
    <tableColumn id="12" xr3:uid="{00000000-0010-0000-0E00-00000C000000}" name="Prenos neobsadených (nezazmluvnených) dní do 2Q 2022" dataDxfId="20" dataCellStyle="Čiarka"/>
  </tableColumns>
  <tableStyleInfo name="Štýl tabuľky 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Tabuľka14" displayName="Tabuľka14" ref="A7:D19" totalsRowShown="0" headerRowDxfId="17" dataDxfId="15" headerRowBorderDxfId="16" tableBorderDxfId="14" totalsRowBorderDxfId="13">
  <tableColumns count="4">
    <tableColumn id="1" xr3:uid="{00000000-0010-0000-0F00-000001000000}" name="P.č." dataDxfId="12"/>
    <tableColumn id="2" xr3:uid="{00000000-0010-0000-0F00-000002000000}" name="Náležitosti k výpočtom k Súhrnnému výkazu" dataDxfId="11"/>
    <tableColumn id="11" xr3:uid="{00000000-0010-0000-0F00-00000B000000}" name="Počet resp. suma v eur" dataDxfId="10"/>
    <tableColumn id="12" xr3:uid="{00000000-0010-0000-0F00-00000C000000}" name="Poznámky, odkazy" dataDxfId="9"/>
  </tableColumns>
  <tableStyleInfo name="Štýl tabuľky 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9" xr:uid="{00000000-000C-0000-FFFF-FFFF10000000}" name="Tabuľka14879" displayName="Tabuľka14879" ref="A7:D20" totalsRowShown="0" headerRowDxfId="8" dataDxfId="6" headerRowBorderDxfId="7" tableBorderDxfId="5" totalsRowBorderDxfId="4">
  <tableColumns count="4">
    <tableColumn id="1" xr3:uid="{00000000-0010-0000-1000-000001000000}" name="P.č." dataDxfId="3"/>
    <tableColumn id="2" xr3:uid="{00000000-0010-0000-1000-000002000000}" name="Náležitosti k výpočtom k Súhrnnému výkazu v zmysle Nariadenia vlády 261/2020 - Vyplňte všetky bunky" dataDxfId="2"/>
    <tableColumn id="11" xr3:uid="{00000000-0010-0000-1000-00000B000000}" name="Počet resp. suma v eur" dataDxfId="1"/>
    <tableColumn id="12" xr3:uid="{00000000-0010-0000-1000-00000C000000}" name="Poznámky, odkazy" dataDxfId="0"/>
  </tableColumns>
  <tableStyleInfo name="Štýl tabuľky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8" xr:uid="{00000000-000C-0000-FFFF-FFFF01000000}" name="Tabuľka2673699" displayName="Tabuľka2673699" ref="A41:I66" totalsRowShown="0" headerRowDxfId="202" dataDxfId="200" headerRowBorderDxfId="201" tableBorderDxfId="199" totalsRowBorderDxfId="198">
  <tableColumns count="9">
    <tableColumn id="1" xr3:uid="{00000000-0010-0000-0100-000001000000}" name="*Číslo miesta " dataDxfId="197"/>
    <tableColumn id="2" xr3:uid="{00000000-0010-0000-0100-000002000000}" name="Priezvisko, meno, titul prijímateľa sociálnej služby" dataDxfId="196"/>
    <tableColumn id="3" xr3:uid="{00000000-0010-0000-0100-000003000000}" name="Rodné číslo príjimateľa sociálnej služby" dataDxfId="195"/>
    <tableColumn id="4" xr3:uid="{00000000-0010-0000-0100-000004000000}" name="Dátum začatia poskytovania sociálnej služby " dataDxfId="194"/>
    <tableColumn id="5" xr3:uid="{00000000-0010-0000-0100-000005000000}" name="Dátum ukončenia poskytovania sociálnej služby " dataDxfId="193"/>
    <tableColumn id="7" xr3:uid="{00000000-0010-0000-0100-000007000000}" name="Obsadenosť (zazmluvnenie) miesta dňa 12.3.2020         VYPLNIŤ! Áno/Nie" dataDxfId="192"/>
    <tableColumn id="8" xr3:uid="{00000000-0010-0000-0100-000008000000}" name="Neobsadenosť (nezazmluvnené miesta) OD - DO   (uvádza sa iba nezazmluvnenie, ktoré trvá viac ako 30 kalendárnych dní)" dataDxfId="191"/>
    <tableColumn id="6" xr3:uid="{00000000-0010-0000-0100-000006000000}" name="Počet neobsadených (nezazmluvnených) dní za 1Q 2022" dataDxfId="190" dataCellStyle="Čiarka"/>
    <tableColumn id="12" xr3:uid="{00000000-0010-0000-0100-00000C000000}" name="Prenos neobsadených (nezazmluvnených) dní do 2Q 2022" dataDxfId="189" dataCellStyle="Čiarka"/>
  </tableColumns>
  <tableStyleInfo name="Štýl tabuľky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9" xr:uid="{00000000-000C-0000-FFFF-FFFF02000000}" name="Tabuľka2673699700" displayName="Tabuľka2673699700" ref="A77:I106" totalsRowShown="0" dataDxfId="187" headerRowBorderDxfId="188" tableBorderDxfId="186" totalsRowBorderDxfId="185">
  <tableColumns count="9">
    <tableColumn id="1" xr3:uid="{00000000-0010-0000-0200-000001000000}" name="*Číslo miesta " dataDxfId="184"/>
    <tableColumn id="2" xr3:uid="{00000000-0010-0000-0200-000002000000}" name="Priezvisko, meno, titul prijímateľa sociálnej služby" dataDxfId="183"/>
    <tableColumn id="3" xr3:uid="{00000000-0010-0000-0200-000003000000}" name="Rodné číslo príjimateľa sociálnej služby" dataDxfId="182"/>
    <tableColumn id="4" xr3:uid="{00000000-0010-0000-0200-000004000000}" name="Dátum začatia poskytovania sociálnej služby " dataDxfId="181"/>
    <tableColumn id="5" xr3:uid="{00000000-0010-0000-0200-000005000000}" name="Dátum ukončenia poskytovania sociálnej služby " dataDxfId="180"/>
    <tableColumn id="7" xr3:uid="{00000000-0010-0000-0200-000007000000}" name="Obsadenosť (zazmluvnenie) miesta dňa 12.3.2020         VYPLNIŤ! Áno/Nie" dataDxfId="179"/>
    <tableColumn id="8" xr3:uid="{00000000-0010-0000-0200-000008000000}" name="Neobsadenosť (nezazmluvnené miesta) OD - DO   (uvádza sa iba nezazmluvnenie, ktoré trvá viac ako 30 kalendárnych dní)" dataDxfId="178"/>
    <tableColumn id="6" xr3:uid="{00000000-0010-0000-0200-000006000000}" name="Počet neobsadených (nezazmluvnených) dní za 1Q 2022" dataDxfId="177" dataCellStyle="Čiarka"/>
    <tableColumn id="12" xr3:uid="{00000000-0010-0000-0200-00000C000000}" name="Prenos neobsadených (nezazmluvnených) dní do 2Q 2022" dataDxfId="176" dataCellStyle="Čiarka"/>
  </tableColumns>
  <tableStyleInfo name="Štýl tabuľky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0" xr:uid="{00000000-000C-0000-FFFF-FFFF03000000}" name="Tabuľka2673699700701" displayName="Tabuľka2673699700701" ref="A118:I148" totalsRowShown="0" dataDxfId="174" headerRowBorderDxfId="175" tableBorderDxfId="173" totalsRowBorderDxfId="172">
  <tableColumns count="9">
    <tableColumn id="1" xr3:uid="{00000000-0010-0000-0300-000001000000}" name="*Číslo miesta " dataDxfId="171"/>
    <tableColumn id="2" xr3:uid="{00000000-0010-0000-0300-000002000000}" name="Priezvisko, meno, titul prijímateľa sociálnej služby" dataDxfId="170"/>
    <tableColumn id="3" xr3:uid="{00000000-0010-0000-0300-000003000000}" name="Rodné číslo príjimateľa sociálnej služby" dataDxfId="169"/>
    <tableColumn id="4" xr3:uid="{00000000-0010-0000-0300-000004000000}" name="Dátum začatia poskytovania sociálnej služby " dataDxfId="168"/>
    <tableColumn id="5" xr3:uid="{00000000-0010-0000-0300-000005000000}" name="Dátum ukončenia poskytovania sociálnej služby " dataDxfId="167"/>
    <tableColumn id="7" xr3:uid="{00000000-0010-0000-0300-000007000000}" name="Obsadenosť (zazmluvnenie) miesta dňa 12.3.2020         VYPLNIŤ! Áno/Nie" dataDxfId="166"/>
    <tableColumn id="8" xr3:uid="{00000000-0010-0000-0300-000008000000}" name="Neobsadenosť (nezazmluvnené miesta) OD - DO   (uvádza sa iba nezazmluvnenie, ktoré trvá viac ako 30 kalendárnych dní)" dataDxfId="165"/>
    <tableColumn id="6" xr3:uid="{00000000-0010-0000-0300-000006000000}" name="Počet neobsadených (nezazmluvnených) dní za 1Q 2022" dataDxfId="164" dataCellStyle="Čiarka"/>
    <tableColumn id="12" xr3:uid="{00000000-0010-0000-0300-00000C000000}" name="Prenos neobsadených (nezazmluvnených) dní do 2Q 2022" dataDxfId="163" dataCellStyle="Čiarka"/>
  </tableColumns>
  <tableStyleInfo name="Štýl tabuľky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1" xr:uid="{00000000-000C-0000-FFFF-FFFF04000000}" name="Tabuľka2673699700701702" displayName="Tabuľka2673699700701702" ref="A160:I190" totalsRowShown="0" dataDxfId="161" headerRowBorderDxfId="162" tableBorderDxfId="160" totalsRowBorderDxfId="159">
  <tableColumns count="9">
    <tableColumn id="1" xr3:uid="{00000000-0010-0000-0400-000001000000}" name="*Číslo miesta " dataDxfId="158"/>
    <tableColumn id="2" xr3:uid="{00000000-0010-0000-0400-000002000000}" name="Priezvisko, meno, titul prijímateľa sociálnej služby" dataDxfId="157"/>
    <tableColumn id="3" xr3:uid="{00000000-0010-0000-0400-000003000000}" name="Rodné číslo príjimateľa sociálnej služby" dataDxfId="156"/>
    <tableColumn id="4" xr3:uid="{00000000-0010-0000-0400-000004000000}" name="Dátum začatia poskytovania sociálnej služby " dataDxfId="155"/>
    <tableColumn id="5" xr3:uid="{00000000-0010-0000-0400-000005000000}" name="Dátum ukončenia poskytovania sociálnej služby " dataDxfId="154"/>
    <tableColumn id="7" xr3:uid="{00000000-0010-0000-0400-000007000000}" name="Obsadenosť (zazmluvnenie) miesta dňa 12.3.2020         VYPLNIŤ! Áno/Nie" dataDxfId="153"/>
    <tableColumn id="8" xr3:uid="{00000000-0010-0000-0400-000008000000}" name="Neobsadenosť (nezazmluvnené miesta) OD - DO   (uvádza sa iba nezazmluvnenie, ktoré trvá viac ako 30 kalendárnych dní)" dataDxfId="152"/>
    <tableColumn id="6" xr3:uid="{00000000-0010-0000-0400-000006000000}" name="Počet neobsadených (nezazmluvnených) dní za 1Q 2022" dataDxfId="151" dataCellStyle="Čiarka"/>
    <tableColumn id="12" xr3:uid="{00000000-0010-0000-0400-00000C000000}" name="Prenos neobsadených (nezazmluvnených) dní do 2Q 2022" dataDxfId="150" dataCellStyle="Čiarka"/>
  </tableColumns>
  <tableStyleInfo name="Štýl tabuľky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2" xr:uid="{00000000-000C-0000-FFFF-FFFF05000000}" name="Tabuľka2673699700701702703" displayName="Tabuľka2673699700701702703" ref="A202:I232" totalsRowShown="0" dataDxfId="148" headerRowBorderDxfId="149" tableBorderDxfId="147" totalsRowBorderDxfId="146">
  <tableColumns count="9">
    <tableColumn id="1" xr3:uid="{00000000-0010-0000-0500-000001000000}" name="*Číslo miesta " dataDxfId="145"/>
    <tableColumn id="2" xr3:uid="{00000000-0010-0000-0500-000002000000}" name="Priezvisko, meno, titul prijímateľa sociálnej služby" dataDxfId="144"/>
    <tableColumn id="3" xr3:uid="{00000000-0010-0000-0500-000003000000}" name="Rodné číslo príjimateľa sociálnej služby" dataDxfId="143"/>
    <tableColumn id="4" xr3:uid="{00000000-0010-0000-0500-000004000000}" name="Dátum začatia poskytovania sociálnej služby " dataDxfId="142"/>
    <tableColumn id="5" xr3:uid="{00000000-0010-0000-0500-000005000000}" name="Dátum ukončenia poskytovania sociálnej služby " dataDxfId="141"/>
    <tableColumn id="7" xr3:uid="{00000000-0010-0000-0500-000007000000}" name="Obsadenosť (zazmluvnenie) miesta dňa 12.3.2020         VYPLNIŤ! Áno/Nie" dataDxfId="140"/>
    <tableColumn id="8" xr3:uid="{00000000-0010-0000-0500-000008000000}" name="Neobsadenosť (nezazmluvnené miesta) OD - DO   (uvádza sa iba nezazmluvnenie, ktoré trvá viac ako 30 kalendárnych dní)" dataDxfId="139"/>
    <tableColumn id="6" xr3:uid="{00000000-0010-0000-0500-000006000000}" name="Počet neobsadených (nezazmluvnených) dní za 1Q 2022" dataDxfId="138" dataCellStyle="Čiarka"/>
    <tableColumn id="12" xr3:uid="{00000000-0010-0000-0500-00000C000000}" name="Prenos neobsadených (nezazmluvnených) dní do 2Q 2022" dataDxfId="137" dataCellStyle="Čiarka"/>
  </tableColumns>
  <tableStyleInfo name="Štýl tabuľky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3" xr:uid="{00000000-000C-0000-FFFF-FFFF06000000}" name="Tabuľka2673699700701702703704" displayName="Tabuľka2673699700701702703704" ref="A244:I274" totalsRowShown="0" dataDxfId="135" headerRowBorderDxfId="136" tableBorderDxfId="134" totalsRowBorderDxfId="133">
  <tableColumns count="9">
    <tableColumn id="1" xr3:uid="{00000000-0010-0000-0600-000001000000}" name="*Číslo miesta " dataDxfId="132"/>
    <tableColumn id="2" xr3:uid="{00000000-0010-0000-0600-000002000000}" name="Priezvisko, meno, titul prijímateľa sociálnej služby" dataDxfId="131"/>
    <tableColumn id="3" xr3:uid="{00000000-0010-0000-0600-000003000000}" name="Rodné číslo príjimateľa sociálnej služby" dataDxfId="130"/>
    <tableColumn id="4" xr3:uid="{00000000-0010-0000-0600-000004000000}" name="Dátum začatia poskytovania sociálnej služby " dataDxfId="129"/>
    <tableColumn id="5" xr3:uid="{00000000-0010-0000-0600-000005000000}" name="Dátum ukončenia poskytovania sociálnej služby " dataDxfId="128"/>
    <tableColumn id="7" xr3:uid="{00000000-0010-0000-0600-000007000000}" name="Obsadenosť (zazmluvnenie) miesta dňa 12.3.2020         VYPLNIŤ! Áno/Nie" dataDxfId="127"/>
    <tableColumn id="8" xr3:uid="{00000000-0010-0000-0600-000008000000}" name="Neobsadenosť (nezazmluvnené miesta) OD - DO   (uvádza sa iba nezazmluvnenie, ktoré trvá viac ako 30 kalendárnych dní)" dataDxfId="126"/>
    <tableColumn id="6" xr3:uid="{00000000-0010-0000-0600-000006000000}" name="Počet neobsadených (nezazmluvnených) dní za 1Q 2022" dataDxfId="125" dataCellStyle="Čiarka"/>
    <tableColumn id="12" xr3:uid="{00000000-0010-0000-0600-00000C000000}" name="Prenos neobsadených (nezazmluvnených) dní do 2Q 2022" dataDxfId="124" dataCellStyle="Čiarka"/>
  </tableColumns>
  <tableStyleInfo name="Štýl tabuľky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4" xr:uid="{00000000-000C-0000-FFFF-FFFF07000000}" name="Tabuľka2673699700701702703704705" displayName="Tabuľka2673699700701702703704705" ref="A286:I316" totalsRowShown="0" dataDxfId="122" headerRowBorderDxfId="123" tableBorderDxfId="121" totalsRowBorderDxfId="120">
  <tableColumns count="9">
    <tableColumn id="1" xr3:uid="{00000000-0010-0000-0700-000001000000}" name="*Číslo miesta " dataDxfId="119"/>
    <tableColumn id="2" xr3:uid="{00000000-0010-0000-0700-000002000000}" name="Priezvisko, meno, titul prijímateľa sociálnej služby" dataDxfId="118"/>
    <tableColumn id="3" xr3:uid="{00000000-0010-0000-0700-000003000000}" name="Rodné číslo príjimateľa sociálnej služby" dataDxfId="117"/>
    <tableColumn id="4" xr3:uid="{00000000-0010-0000-0700-000004000000}" name="Dátum začatia poskytovania sociálnej služby " dataDxfId="116"/>
    <tableColumn id="5" xr3:uid="{00000000-0010-0000-0700-000005000000}" name="Dátum ukončenia poskytovania sociálnej služby " dataDxfId="115"/>
    <tableColumn id="7" xr3:uid="{00000000-0010-0000-0700-000007000000}" name="Obsadenosť (zazmluvnenie) miesta dňa 12.3.2020         VYPLNIŤ! Áno/Nie" dataDxfId="114"/>
    <tableColumn id="8" xr3:uid="{00000000-0010-0000-0700-000008000000}" name="Neobsadenosť (nezazmluvnené miesta) OD - DO   (uvádza sa iba nezazmluvnenie, ktoré trvá viac ako 30 kalendárnych dní)" dataDxfId="113"/>
    <tableColumn id="6" xr3:uid="{00000000-0010-0000-0700-000006000000}" name="Počet neobsadených (nezazmluvnených) dní za 1Q 2022" dataDxfId="112" dataCellStyle="Čiarka"/>
    <tableColumn id="12" xr3:uid="{00000000-0010-0000-0700-00000C000000}" name="Prenos neobsadených (nezazmluvnených) dní do 2Q 2022" dataDxfId="111" dataCellStyle="Čiarka"/>
  </tableColumns>
  <tableStyleInfo name="Štýl tabuľky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5" xr:uid="{00000000-000C-0000-FFFF-FFFF08000000}" name="Tabuľka2673699700701702703704705706" displayName="Tabuľka2673699700701702703704705706" ref="A328:I358" totalsRowShown="0" dataDxfId="109" headerRowBorderDxfId="110" tableBorderDxfId="108" totalsRowBorderDxfId="107">
  <tableColumns count="9">
    <tableColumn id="1" xr3:uid="{00000000-0010-0000-0800-000001000000}" name="*Číslo miesta " dataDxfId="106"/>
    <tableColumn id="2" xr3:uid="{00000000-0010-0000-0800-000002000000}" name="Priezvisko, meno, titul prijímateľa sociálnej služby" dataDxfId="105"/>
    <tableColumn id="3" xr3:uid="{00000000-0010-0000-0800-000003000000}" name="Rodné číslo príjimateľa sociálnej služby" dataDxfId="104"/>
    <tableColumn id="4" xr3:uid="{00000000-0010-0000-0800-000004000000}" name="Dátum začatia poskytovania sociálnej služby " dataDxfId="103"/>
    <tableColumn id="5" xr3:uid="{00000000-0010-0000-0800-000005000000}" name="Dátum ukončenia poskytovania sociálnej služby " dataDxfId="102"/>
    <tableColumn id="7" xr3:uid="{00000000-0010-0000-0800-000007000000}" name="Obsadenosť (zazmluvnenie) miesta dňa 12.3.2020         VYPLNIŤ! Áno/Nie" dataDxfId="101"/>
    <tableColumn id="8" xr3:uid="{00000000-0010-0000-0800-000008000000}" name="Neobsadenosť (nezazmluvnené miesta) OD - DO   (uvádza sa iba nezazmluvnenie, ktoré trvá viac ako 30 kalendárnych dní)" dataDxfId="100"/>
    <tableColumn id="6" xr3:uid="{00000000-0010-0000-0800-000006000000}" name="Počet neobsadených (nezazmluvnených) dní za 1Q 2022" dataDxfId="99" dataCellStyle="Čiarka"/>
    <tableColumn id="12" xr3:uid="{00000000-0010-0000-0800-00000C000000}" name="Prenos neobsadených (nezazmluvnených) dní do 2Q 2022" dataDxfId="98" dataCellStyle="Čiarka"/>
  </tableColumns>
  <tableStyleInfo name="Štýl tabuľky 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30"/>
  <sheetViews>
    <sheetView tabSelected="1" view="pageLayout" zoomScale="70" zoomScaleNormal="100" zoomScaleSheetLayoutView="90" zoomScalePageLayoutView="70" workbookViewId="0">
      <selection activeCell="D25" sqref="D25"/>
    </sheetView>
  </sheetViews>
  <sheetFormatPr defaultColWidth="9.1796875" defaultRowHeight="14.5" x14ac:dyDescent="0.35"/>
  <cols>
    <col min="1" max="1" width="4.453125" style="6" customWidth="1"/>
    <col min="2" max="2" width="111.453125" style="6" customWidth="1"/>
    <col min="3" max="3" width="17.1796875" style="6" customWidth="1"/>
    <col min="4" max="4" width="40.81640625" style="6" customWidth="1"/>
    <col min="5" max="16384" width="9.1796875" style="6"/>
  </cols>
  <sheetData>
    <row r="1" spans="1:4" s="5" customFormat="1" ht="12" x14ac:dyDescent="0.3">
      <c r="A1" s="179" t="s">
        <v>75</v>
      </c>
      <c r="B1" s="179"/>
      <c r="C1" s="179"/>
      <c r="D1" s="179"/>
    </row>
    <row r="2" spans="1:4" s="5" customFormat="1" ht="12" x14ac:dyDescent="0.3">
      <c r="A2" s="179" t="s">
        <v>31</v>
      </c>
      <c r="B2" s="179"/>
      <c r="C2" s="179"/>
      <c r="D2" s="179"/>
    </row>
    <row r="3" spans="1:4" s="5" customFormat="1" ht="12" x14ac:dyDescent="0.3">
      <c r="A3" s="179" t="s">
        <v>32</v>
      </c>
      <c r="B3" s="179"/>
      <c r="C3" s="179"/>
      <c r="D3" s="179"/>
    </row>
    <row r="4" spans="1:4" s="5" customFormat="1" ht="12" x14ac:dyDescent="0.3">
      <c r="A4" s="179" t="s">
        <v>91</v>
      </c>
      <c r="B4" s="179"/>
      <c r="C4" s="179"/>
      <c r="D4" s="179"/>
    </row>
    <row r="5" spans="1:4" s="5" customFormat="1" ht="12" x14ac:dyDescent="0.3">
      <c r="A5" s="179" t="s">
        <v>33</v>
      </c>
      <c r="B5" s="179"/>
      <c r="C5" s="179"/>
      <c r="D5" s="179"/>
    </row>
    <row r="6" spans="1:4" ht="11.5" customHeight="1" x14ac:dyDescent="0.35">
      <c r="A6" s="177" t="s">
        <v>47</v>
      </c>
      <c r="B6" s="178"/>
      <c r="C6" s="178"/>
      <c r="D6" s="178"/>
    </row>
    <row r="7" spans="1:4" s="9" customFormat="1" ht="26.5" customHeight="1" x14ac:dyDescent="0.3">
      <c r="A7" s="7" t="s">
        <v>0</v>
      </c>
      <c r="B7" s="7" t="s">
        <v>1</v>
      </c>
      <c r="C7" s="7" t="s">
        <v>2</v>
      </c>
      <c r="D7" s="8" t="s">
        <v>3</v>
      </c>
    </row>
    <row r="8" spans="1:4" ht="20.25" customHeight="1" x14ac:dyDescent="0.35">
      <c r="A8" s="67">
        <v>1</v>
      </c>
      <c r="B8" s="10" t="s">
        <v>92</v>
      </c>
      <c r="C8" s="68">
        <v>0</v>
      </c>
      <c r="D8" s="157" t="s">
        <v>10</v>
      </c>
    </row>
    <row r="9" spans="1:4" ht="19.5" customHeight="1" x14ac:dyDescent="0.35">
      <c r="A9" s="67">
        <v>2</v>
      </c>
      <c r="B9" s="11" t="s">
        <v>147</v>
      </c>
      <c r="C9" s="69">
        <v>0</v>
      </c>
      <c r="D9" s="157" t="s">
        <v>10</v>
      </c>
    </row>
    <row r="10" spans="1:4" ht="19.5" customHeight="1" x14ac:dyDescent="0.35">
      <c r="A10" s="67" t="s">
        <v>48</v>
      </c>
      <c r="B10" s="11" t="s">
        <v>93</v>
      </c>
      <c r="C10" s="70">
        <f>'!Novela - Výpočet!'!C10</f>
        <v>0</v>
      </c>
      <c r="D10" s="158" t="s">
        <v>63</v>
      </c>
    </row>
    <row r="11" spans="1:4" ht="19.5" customHeight="1" x14ac:dyDescent="0.35">
      <c r="A11" s="67" t="s">
        <v>49</v>
      </c>
      <c r="B11" s="71" t="s">
        <v>94</v>
      </c>
      <c r="C11" s="72">
        <f>'!Novela - Výpočet!'!C14</f>
        <v>0</v>
      </c>
      <c r="D11" s="158" t="s">
        <v>104</v>
      </c>
    </row>
    <row r="12" spans="1:4" ht="20.25" customHeight="1" x14ac:dyDescent="0.35">
      <c r="A12" s="67">
        <v>3</v>
      </c>
      <c r="B12" s="10" t="s">
        <v>148</v>
      </c>
      <c r="C12" s="73">
        <v>0</v>
      </c>
      <c r="D12" s="157" t="s">
        <v>10</v>
      </c>
    </row>
    <row r="13" spans="1:4" ht="30" customHeight="1" x14ac:dyDescent="0.35">
      <c r="A13" s="75" t="s">
        <v>96</v>
      </c>
      <c r="B13" s="155" t="s">
        <v>95</v>
      </c>
      <c r="C13" s="74">
        <f>'Krízová situácia'!C18</f>
        <v>0</v>
      </c>
      <c r="D13" s="159" t="s">
        <v>103</v>
      </c>
    </row>
    <row r="14" spans="1:4" ht="28.5" customHeight="1" x14ac:dyDescent="0.35">
      <c r="A14" s="83" t="s">
        <v>98</v>
      </c>
      <c r="B14" s="171" t="s">
        <v>101</v>
      </c>
      <c r="C14" s="70">
        <f>'Evidencia samoplatcov 1Q 2022'!E20</f>
        <v>0</v>
      </c>
      <c r="D14" s="165" t="s">
        <v>139</v>
      </c>
    </row>
    <row r="15" spans="1:4" ht="28.5" customHeight="1" x14ac:dyDescent="0.35">
      <c r="A15" s="83">
        <v>5</v>
      </c>
      <c r="B15" s="156" t="s">
        <v>97</v>
      </c>
      <c r="C15" s="82">
        <v>0</v>
      </c>
      <c r="D15" s="163" t="s">
        <v>105</v>
      </c>
    </row>
    <row r="16" spans="1:4" ht="24.75" customHeight="1" x14ac:dyDescent="0.35">
      <c r="A16" s="83">
        <v>6</v>
      </c>
      <c r="B16" s="156" t="s">
        <v>114</v>
      </c>
      <c r="C16" s="82">
        <v>0</v>
      </c>
      <c r="D16" s="163" t="s">
        <v>115</v>
      </c>
    </row>
    <row r="17" spans="1:4" ht="24.75" customHeight="1" x14ac:dyDescent="0.35">
      <c r="A17" s="78">
        <v>7</v>
      </c>
      <c r="B17" s="90" t="s">
        <v>146</v>
      </c>
      <c r="C17" s="74">
        <f>SUM(C13,C14,C15,C16)</f>
        <v>0</v>
      </c>
      <c r="D17" s="164" t="s">
        <v>106</v>
      </c>
    </row>
    <row r="18" spans="1:4" ht="27.65" customHeight="1" x14ac:dyDescent="0.35">
      <c r="A18" s="75">
        <v>8</v>
      </c>
      <c r="B18" s="91" t="s">
        <v>140</v>
      </c>
      <c r="C18" s="76">
        <f>'Krízová situácia'!C19</f>
        <v>0</v>
      </c>
      <c r="D18" s="159" t="s">
        <v>67</v>
      </c>
    </row>
    <row r="19" spans="1:4" ht="28.5" customHeight="1" x14ac:dyDescent="0.35">
      <c r="A19" s="75" t="s">
        <v>50</v>
      </c>
      <c r="B19" s="92" t="s">
        <v>77</v>
      </c>
      <c r="C19" s="89" t="str">
        <f>'!Novela - Výpočet!'!C16</f>
        <v>oslobodená od povinnosti vrátiť</v>
      </c>
      <c r="D19" s="159" t="s">
        <v>60</v>
      </c>
    </row>
    <row r="20" spans="1:4" ht="29.15" customHeight="1" x14ac:dyDescent="0.35">
      <c r="A20" s="75" t="s">
        <v>51</v>
      </c>
      <c r="B20" s="92" t="s">
        <v>69</v>
      </c>
      <c r="C20" s="76">
        <f>'!Novela - Výpočet!'!C18</f>
        <v>0</v>
      </c>
      <c r="D20" s="159" t="s">
        <v>61</v>
      </c>
    </row>
    <row r="21" spans="1:4" ht="27" customHeight="1" x14ac:dyDescent="0.35">
      <c r="A21" s="75" t="s">
        <v>52</v>
      </c>
      <c r="B21" s="92" t="s">
        <v>70</v>
      </c>
      <c r="C21" s="77">
        <f>'!Novela - Výpočet!'!C20</f>
        <v>0</v>
      </c>
      <c r="D21" s="159" t="s">
        <v>62</v>
      </c>
    </row>
    <row r="22" spans="1:4" ht="24.65" customHeight="1" x14ac:dyDescent="0.35">
      <c r="A22" s="83" t="s">
        <v>99</v>
      </c>
      <c r="B22" s="81" t="s">
        <v>141</v>
      </c>
      <c r="C22" s="76">
        <f>C14*C12</f>
        <v>0</v>
      </c>
      <c r="D22" s="161" t="s">
        <v>107</v>
      </c>
    </row>
    <row r="23" spans="1:4" ht="24.65" customHeight="1" x14ac:dyDescent="0.35">
      <c r="A23" s="83">
        <v>9</v>
      </c>
      <c r="B23" s="81" t="s">
        <v>142</v>
      </c>
      <c r="C23" s="76">
        <f>C15*C12</f>
        <v>0</v>
      </c>
      <c r="D23" s="161" t="s">
        <v>102</v>
      </c>
    </row>
    <row r="24" spans="1:4" ht="26.25" customHeight="1" x14ac:dyDescent="0.35">
      <c r="A24" s="83">
        <v>10</v>
      </c>
      <c r="B24" s="81" t="s">
        <v>143</v>
      </c>
      <c r="C24" s="76">
        <f>C16*C12</f>
        <v>0</v>
      </c>
      <c r="D24" s="162" t="s">
        <v>102</v>
      </c>
    </row>
    <row r="25" spans="1:4" ht="23.25" customHeight="1" x14ac:dyDescent="0.35">
      <c r="A25" s="78">
        <v>11</v>
      </c>
      <c r="B25" s="12" t="s">
        <v>100</v>
      </c>
      <c r="C25" s="76">
        <f>C20+C21+C22+C23+C24</f>
        <v>0</v>
      </c>
      <c r="D25" s="160" t="s">
        <v>108</v>
      </c>
    </row>
    <row r="26" spans="1:4" s="166" customFormat="1" ht="22.5" customHeight="1" x14ac:dyDescent="0.3">
      <c r="A26" s="180" t="s">
        <v>29</v>
      </c>
      <c r="B26" s="180"/>
      <c r="C26" s="180" t="s">
        <v>4</v>
      </c>
      <c r="D26" s="180"/>
    </row>
    <row r="27" spans="1:4" s="166" customFormat="1" ht="16.5" customHeight="1" x14ac:dyDescent="0.3">
      <c r="A27" s="184" t="s">
        <v>68</v>
      </c>
      <c r="B27" s="184"/>
      <c r="C27" s="180" t="s">
        <v>5</v>
      </c>
      <c r="D27" s="180"/>
    </row>
    <row r="28" spans="1:4" s="103" customFormat="1" ht="16.5" customHeight="1" x14ac:dyDescent="0.35">
      <c r="A28" s="181" t="s">
        <v>34</v>
      </c>
      <c r="B28" s="181"/>
      <c r="C28" s="181"/>
      <c r="D28" s="181"/>
    </row>
    <row r="29" spans="1:4" s="166" customFormat="1" ht="15" customHeight="1" x14ac:dyDescent="0.3">
      <c r="A29" s="182" t="s">
        <v>79</v>
      </c>
      <c r="B29" s="183"/>
      <c r="C29" s="183"/>
      <c r="D29" s="167"/>
    </row>
    <row r="30" spans="1:4" s="166" customFormat="1" ht="16.399999999999999" customHeight="1" x14ac:dyDescent="0.3">
      <c r="A30" s="184" t="s">
        <v>68</v>
      </c>
      <c r="B30" s="184"/>
      <c r="C30" s="180" t="s">
        <v>6</v>
      </c>
      <c r="D30" s="180"/>
    </row>
  </sheetData>
  <sheetProtection algorithmName="SHA-512" hashValue="6WjvyMLTAbqtqxs5r5KAmICnUD6HjknAH9ag5+us0YR+Jco9kL3ZzOCyGkBTQ01x2FfKYS2EXebPLIOK5UcluQ==" saltValue="kcyx/9e84BGnov7NtMXiKg==" spinCount="100000" sheet="1" selectLockedCells="1"/>
  <mergeCells count="14">
    <mergeCell ref="C30:D30"/>
    <mergeCell ref="A26:B26"/>
    <mergeCell ref="C26:D26"/>
    <mergeCell ref="C27:D27"/>
    <mergeCell ref="A28:D28"/>
    <mergeCell ref="A29:C29"/>
    <mergeCell ref="A27:B27"/>
    <mergeCell ref="A30:B30"/>
    <mergeCell ref="A6:D6"/>
    <mergeCell ref="A1:D1"/>
    <mergeCell ref="A2:D2"/>
    <mergeCell ref="A3:D3"/>
    <mergeCell ref="A4:D4"/>
    <mergeCell ref="A5:D5"/>
  </mergeCells>
  <pageMargins left="0.7" right="0.7" top="0.95833333333333337" bottom="0.75" header="0.3" footer="0.3"/>
  <pageSetup paperSize="9" scale="74" orientation="landscape" r:id="rId1"/>
  <headerFooter>
    <oddHeader xml:space="preserve">&amp;C&amp;"-,Tučné"&amp;10 SÚHRNNÝ VÝKAZ  o počte neobsadených miest a výške vrátených finančných prostriedkov za neobsadené miesta za 1. štvrťrok 2022  
 podľa § 71 ods. 6 zákona č. 448/2008 Z. z. o sociálnych službách - POBYTOVÁ FORMA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Q616"/>
  <sheetViews>
    <sheetView view="pageLayout" zoomScale="90" zoomScaleNormal="100" zoomScaleSheetLayoutView="70" zoomScalePageLayoutView="90" workbookViewId="0">
      <selection activeCell="G12" sqref="G12"/>
    </sheetView>
  </sheetViews>
  <sheetFormatPr defaultColWidth="9.1796875" defaultRowHeight="12" x14ac:dyDescent="0.3"/>
  <cols>
    <col min="1" max="1" width="5" style="27" customWidth="1"/>
    <col min="2" max="2" width="31.1796875" style="27" customWidth="1"/>
    <col min="3" max="3" width="13.453125" style="27" customWidth="1"/>
    <col min="4" max="4" width="10.1796875" style="27" customWidth="1"/>
    <col min="5" max="5" width="11.1796875" style="27" customWidth="1"/>
    <col min="6" max="6" width="13.81640625" style="27" customWidth="1"/>
    <col min="7" max="7" width="26.26953125" style="59" customWidth="1"/>
    <col min="8" max="8" width="13.453125" style="59" customWidth="1"/>
    <col min="9" max="9" width="13.1796875" style="28" customWidth="1"/>
    <col min="10" max="16384" width="9.1796875" style="28"/>
  </cols>
  <sheetData>
    <row r="1" spans="1:17" s="32" customFormat="1" ht="13.5" customHeight="1" x14ac:dyDescent="0.3">
      <c r="A1" s="197" t="str">
        <f>'Súhrnný výkaz 1Q 2022'!A1:D1</f>
        <v xml:space="preserve">Prijímateľ finančného príspevku: </v>
      </c>
      <c r="B1" s="197"/>
      <c r="C1" s="197"/>
      <c r="D1" s="197"/>
      <c r="E1" s="197"/>
      <c r="F1" s="197"/>
      <c r="G1" s="197"/>
      <c r="H1" s="197"/>
      <c r="I1" s="197"/>
      <c r="J1" s="54"/>
      <c r="K1" s="54"/>
      <c r="L1" s="54"/>
      <c r="M1" s="54"/>
      <c r="N1" s="54"/>
      <c r="O1" s="54"/>
      <c r="P1" s="54"/>
      <c r="Q1" s="54"/>
    </row>
    <row r="2" spans="1:17" s="32" customFormat="1" ht="13.5" customHeight="1" x14ac:dyDescent="0.3">
      <c r="A2" s="197" t="str">
        <f>'Súhrnný výkaz 1Q 2022'!A2:D2</f>
        <v xml:space="preserve">IČO: </v>
      </c>
      <c r="B2" s="197"/>
      <c r="C2" s="197"/>
      <c r="D2" s="197"/>
      <c r="E2" s="197"/>
      <c r="F2" s="197"/>
      <c r="G2" s="197"/>
      <c r="H2" s="197"/>
      <c r="I2" s="197"/>
    </row>
    <row r="3" spans="1:17" s="32" customFormat="1" ht="13.5" customHeight="1" x14ac:dyDescent="0.3">
      <c r="A3" s="197" t="str">
        <f>'Súhrnný výkaz 1Q 2022'!A3:D3</f>
        <v xml:space="preserve">Číslo zmluvy o poskytnutí finančného príspevku: </v>
      </c>
      <c r="B3" s="197"/>
      <c r="C3" s="197"/>
      <c r="D3" s="197"/>
      <c r="E3" s="197"/>
      <c r="F3" s="197"/>
      <c r="G3" s="197"/>
      <c r="H3" s="197"/>
      <c r="I3" s="197"/>
    </row>
    <row r="4" spans="1:17" s="32" customFormat="1" ht="13.5" customHeight="1" x14ac:dyDescent="0.3">
      <c r="A4" s="197" t="str">
        <f>'Súhrnný výkaz 1Q 2022'!A4:D4</f>
        <v xml:space="preserve">Názov a adresa zariadenia sociálnej služby: </v>
      </c>
      <c r="B4" s="197"/>
      <c r="C4" s="197"/>
      <c r="D4" s="197"/>
      <c r="E4" s="197"/>
      <c r="F4" s="197"/>
      <c r="G4" s="197"/>
      <c r="H4" s="197"/>
      <c r="I4" s="197"/>
    </row>
    <row r="5" spans="1:17" s="32" customFormat="1" ht="13.5" customHeight="1" x14ac:dyDescent="0.3">
      <c r="A5" s="197" t="str">
        <f>'Súhrnný výkaz 1Q 2022'!A5:D5</f>
        <v xml:space="preserve">Druh sociálnej služby: </v>
      </c>
      <c r="B5" s="197"/>
      <c r="C5" s="197"/>
      <c r="D5" s="197"/>
      <c r="E5" s="197"/>
      <c r="F5" s="197"/>
      <c r="G5" s="197"/>
      <c r="H5" s="197"/>
      <c r="I5" s="197"/>
    </row>
    <row r="6" spans="1:17" ht="17" customHeight="1" x14ac:dyDescent="0.3">
      <c r="A6" s="169" t="s">
        <v>109</v>
      </c>
      <c r="B6" s="169"/>
      <c r="C6" s="169"/>
      <c r="D6" s="169"/>
      <c r="E6" s="169"/>
      <c r="F6" s="169"/>
      <c r="G6" s="169"/>
      <c r="H6" s="169"/>
      <c r="I6" s="169"/>
      <c r="J6" s="170"/>
    </row>
    <row r="7" spans="1:17" s="55" customFormat="1" ht="58.5" customHeight="1" x14ac:dyDescent="0.25">
      <c r="A7" s="115" t="s">
        <v>19</v>
      </c>
      <c r="B7" s="116" t="s">
        <v>12</v>
      </c>
      <c r="C7" s="117" t="s">
        <v>13</v>
      </c>
      <c r="D7" s="118" t="s">
        <v>14</v>
      </c>
      <c r="E7" s="117" t="s">
        <v>15</v>
      </c>
      <c r="F7" s="135" t="s">
        <v>85</v>
      </c>
      <c r="G7" s="119" t="s">
        <v>78</v>
      </c>
      <c r="H7" s="120" t="s">
        <v>113</v>
      </c>
      <c r="I7" s="168" t="s">
        <v>117</v>
      </c>
    </row>
    <row r="8" spans="1:17" ht="14.15" customHeight="1" x14ac:dyDescent="0.3">
      <c r="A8" s="47"/>
      <c r="B8" s="42"/>
      <c r="C8" s="49"/>
      <c r="D8" s="43"/>
      <c r="E8" s="44"/>
      <c r="F8" s="48"/>
      <c r="G8" s="45"/>
      <c r="H8" s="46"/>
      <c r="I8" s="136"/>
    </row>
    <row r="9" spans="1:17" ht="14.15" customHeight="1" x14ac:dyDescent="0.3">
      <c r="A9" s="47"/>
      <c r="B9" s="42"/>
      <c r="C9" s="49"/>
      <c r="D9" s="43"/>
      <c r="E9" s="44"/>
      <c r="F9" s="48"/>
      <c r="G9" s="45"/>
      <c r="H9" s="46"/>
      <c r="I9" s="136"/>
    </row>
    <row r="10" spans="1:17" ht="14.15" customHeight="1" x14ac:dyDescent="0.3">
      <c r="A10" s="47"/>
      <c r="B10" s="42"/>
      <c r="C10" s="49"/>
      <c r="D10" s="43"/>
      <c r="E10" s="44"/>
      <c r="F10" s="48"/>
      <c r="G10" s="45"/>
      <c r="H10" s="46"/>
      <c r="I10" s="136"/>
    </row>
    <row r="11" spans="1:17" ht="14.15" customHeight="1" x14ac:dyDescent="0.3">
      <c r="A11" s="47"/>
      <c r="B11" s="42"/>
      <c r="C11" s="49"/>
      <c r="D11" s="43"/>
      <c r="E11" s="44"/>
      <c r="F11" s="48"/>
      <c r="G11" s="45"/>
      <c r="H11" s="46"/>
      <c r="I11" s="136"/>
    </row>
    <row r="12" spans="1:17" ht="14.15" customHeight="1" x14ac:dyDescent="0.3">
      <c r="A12" s="47"/>
      <c r="B12" s="42"/>
      <c r="C12" s="49"/>
      <c r="D12" s="43"/>
      <c r="E12" s="44"/>
      <c r="F12" s="48"/>
      <c r="G12" s="45"/>
      <c r="H12" s="46"/>
      <c r="I12" s="136"/>
    </row>
    <row r="13" spans="1:17" ht="14.15" customHeight="1" x14ac:dyDescent="0.3">
      <c r="A13" s="47"/>
      <c r="B13" s="42"/>
      <c r="C13" s="49"/>
      <c r="D13" s="43"/>
      <c r="E13" s="44"/>
      <c r="F13" s="48"/>
      <c r="G13" s="45"/>
      <c r="H13" s="46"/>
      <c r="I13" s="136"/>
    </row>
    <row r="14" spans="1:17" ht="14.15" customHeight="1" x14ac:dyDescent="0.3">
      <c r="A14" s="47"/>
      <c r="B14" s="42"/>
      <c r="C14" s="49"/>
      <c r="D14" s="43"/>
      <c r="E14" s="44"/>
      <c r="F14" s="48"/>
      <c r="G14" s="45"/>
      <c r="H14" s="46"/>
      <c r="I14" s="136"/>
    </row>
    <row r="15" spans="1:17" ht="14.15" customHeight="1" x14ac:dyDescent="0.3">
      <c r="A15" s="47"/>
      <c r="B15" s="42"/>
      <c r="C15" s="49"/>
      <c r="D15" s="43"/>
      <c r="E15" s="44"/>
      <c r="F15" s="48"/>
      <c r="G15" s="45"/>
      <c r="H15" s="46"/>
      <c r="I15" s="136"/>
    </row>
    <row r="16" spans="1:17" ht="14.15" customHeight="1" x14ac:dyDescent="0.3">
      <c r="A16" s="47"/>
      <c r="B16" s="42"/>
      <c r="C16" s="49"/>
      <c r="D16" s="43"/>
      <c r="E16" s="44"/>
      <c r="F16" s="48"/>
      <c r="G16" s="45"/>
      <c r="H16" s="46"/>
      <c r="I16" s="136"/>
    </row>
    <row r="17" spans="1:9" ht="14.15" customHeight="1" x14ac:dyDescent="0.3">
      <c r="A17" s="47"/>
      <c r="B17" s="42"/>
      <c r="C17" s="49"/>
      <c r="D17" s="43"/>
      <c r="E17" s="44"/>
      <c r="F17" s="48"/>
      <c r="G17" s="45"/>
      <c r="H17" s="46"/>
      <c r="I17" s="136"/>
    </row>
    <row r="18" spans="1:9" ht="14.15" customHeight="1" x14ac:dyDescent="0.3">
      <c r="A18" s="47"/>
      <c r="B18" s="42"/>
      <c r="C18" s="49"/>
      <c r="D18" s="43"/>
      <c r="E18" s="44"/>
      <c r="F18" s="48"/>
      <c r="G18" s="45"/>
      <c r="H18" s="46"/>
      <c r="I18" s="136"/>
    </row>
    <row r="19" spans="1:9" ht="14.15" customHeight="1" x14ac:dyDescent="0.3">
      <c r="A19" s="47"/>
      <c r="B19" s="42"/>
      <c r="C19" s="49"/>
      <c r="D19" s="43"/>
      <c r="E19" s="44"/>
      <c r="F19" s="48"/>
      <c r="G19" s="45"/>
      <c r="H19" s="46"/>
      <c r="I19" s="136"/>
    </row>
    <row r="20" spans="1:9" ht="14.15" customHeight="1" x14ac:dyDescent="0.3">
      <c r="A20" s="47"/>
      <c r="B20" s="42"/>
      <c r="C20" s="49"/>
      <c r="D20" s="43"/>
      <c r="E20" s="44"/>
      <c r="F20" s="48"/>
      <c r="G20" s="45"/>
      <c r="H20" s="46"/>
      <c r="I20" s="136"/>
    </row>
    <row r="21" spans="1:9" ht="14.15" customHeight="1" x14ac:dyDescent="0.3">
      <c r="A21" s="47"/>
      <c r="B21" s="42"/>
      <c r="C21" s="49"/>
      <c r="D21" s="43"/>
      <c r="E21" s="44"/>
      <c r="F21" s="48"/>
      <c r="G21" s="45"/>
      <c r="H21" s="46"/>
      <c r="I21" s="136"/>
    </row>
    <row r="22" spans="1:9" ht="14.15" customHeight="1" x14ac:dyDescent="0.3">
      <c r="A22" s="47"/>
      <c r="B22" s="42"/>
      <c r="C22" s="49"/>
      <c r="D22" s="43"/>
      <c r="E22" s="44"/>
      <c r="F22" s="48"/>
      <c r="G22" s="45"/>
      <c r="H22" s="46"/>
      <c r="I22" s="136"/>
    </row>
    <row r="23" spans="1:9" ht="14.15" customHeight="1" x14ac:dyDescent="0.3">
      <c r="A23" s="47"/>
      <c r="B23" s="42"/>
      <c r="C23" s="49"/>
      <c r="D23" s="43"/>
      <c r="E23" s="44"/>
      <c r="F23" s="48"/>
      <c r="G23" s="45"/>
      <c r="H23" s="46"/>
      <c r="I23" s="136"/>
    </row>
    <row r="24" spans="1:9" ht="14.15" customHeight="1" x14ac:dyDescent="0.3">
      <c r="A24" s="47"/>
      <c r="B24" s="42"/>
      <c r="C24" s="49"/>
      <c r="D24" s="43"/>
      <c r="E24" s="44"/>
      <c r="F24" s="48"/>
      <c r="G24" s="45"/>
      <c r="H24" s="46"/>
      <c r="I24" s="136"/>
    </row>
    <row r="25" spans="1:9" ht="14.15" customHeight="1" x14ac:dyDescent="0.3">
      <c r="A25" s="47"/>
      <c r="B25" s="42"/>
      <c r="C25" s="49"/>
      <c r="D25" s="43"/>
      <c r="E25" s="44"/>
      <c r="F25" s="48"/>
      <c r="G25" s="45"/>
      <c r="H25" s="46"/>
      <c r="I25" s="136"/>
    </row>
    <row r="26" spans="1:9" ht="14.15" customHeight="1" x14ac:dyDescent="0.3">
      <c r="A26" s="47"/>
      <c r="B26" s="42"/>
      <c r="C26" s="49"/>
      <c r="D26" s="43"/>
      <c r="E26" s="44"/>
      <c r="F26" s="48"/>
      <c r="G26" s="45"/>
      <c r="H26" s="46"/>
      <c r="I26" s="136"/>
    </row>
    <row r="27" spans="1:9" ht="14.15" customHeight="1" x14ac:dyDescent="0.3">
      <c r="A27" s="47"/>
      <c r="B27" s="42"/>
      <c r="C27" s="49"/>
      <c r="D27" s="43"/>
      <c r="E27" s="44"/>
      <c r="F27" s="48"/>
      <c r="G27" s="45"/>
      <c r="H27" s="46"/>
      <c r="I27" s="136"/>
    </row>
    <row r="28" spans="1:9" ht="14.15" customHeight="1" x14ac:dyDescent="0.3">
      <c r="A28" s="47"/>
      <c r="B28" s="42"/>
      <c r="C28" s="49"/>
      <c r="D28" s="43"/>
      <c r="E28" s="44"/>
      <c r="F28" s="48"/>
      <c r="G28" s="45"/>
      <c r="H28" s="46"/>
      <c r="I28" s="136"/>
    </row>
    <row r="29" spans="1:9" ht="14.15" customHeight="1" x14ac:dyDescent="0.3">
      <c r="A29" s="47"/>
      <c r="B29" s="42"/>
      <c r="C29" s="49"/>
      <c r="D29" s="43"/>
      <c r="E29" s="44"/>
      <c r="F29" s="48"/>
      <c r="G29" s="45"/>
      <c r="H29" s="46"/>
      <c r="I29" s="136"/>
    </row>
    <row r="30" spans="1:9" ht="14.15" customHeight="1" x14ac:dyDescent="0.3">
      <c r="A30" s="121"/>
      <c r="B30" s="122"/>
      <c r="C30" s="123"/>
      <c r="D30" s="124"/>
      <c r="E30" s="125"/>
      <c r="F30" s="126"/>
      <c r="G30" s="127"/>
      <c r="H30" s="128"/>
      <c r="I30" s="137"/>
    </row>
    <row r="31" spans="1:9" ht="16.5" customHeight="1" x14ac:dyDescent="0.3">
      <c r="A31" s="129" t="s">
        <v>16</v>
      </c>
      <c r="B31" s="200" t="s">
        <v>110</v>
      </c>
      <c r="C31" s="201"/>
      <c r="D31" s="201"/>
      <c r="E31" s="201"/>
      <c r="F31" s="201"/>
      <c r="G31" s="201"/>
      <c r="H31" s="201"/>
      <c r="I31" s="202"/>
    </row>
    <row r="32" spans="1:9" ht="12.75" customHeight="1" x14ac:dyDescent="0.3">
      <c r="A32" s="189" t="s">
        <v>30</v>
      </c>
      <c r="B32" s="190"/>
      <c r="C32" s="190"/>
      <c r="D32" s="190"/>
      <c r="E32" s="191" t="s">
        <v>17</v>
      </c>
      <c r="F32" s="191"/>
      <c r="G32" s="191"/>
      <c r="H32" s="191"/>
      <c r="I32" s="191"/>
    </row>
    <row r="33" spans="1:9" x14ac:dyDescent="0.3">
      <c r="A33" s="187" t="s">
        <v>18</v>
      </c>
      <c r="B33" s="187"/>
      <c r="C33" s="187"/>
      <c r="D33" s="187"/>
      <c r="E33" s="188" t="s">
        <v>5</v>
      </c>
      <c r="F33" s="188"/>
      <c r="G33" s="188"/>
      <c r="H33" s="188"/>
      <c r="I33" s="188"/>
    </row>
    <row r="34" spans="1:9" ht="12.75" customHeight="1" x14ac:dyDescent="0.3">
      <c r="A34" s="182" t="s">
        <v>80</v>
      </c>
      <c r="B34" s="183"/>
      <c r="C34" s="183"/>
      <c r="D34" s="183"/>
      <c r="E34" s="192"/>
      <c r="F34" s="192"/>
      <c r="G34" s="192"/>
      <c r="H34" s="192"/>
      <c r="I34" s="192"/>
    </row>
    <row r="35" spans="1:9" ht="12" customHeight="1" x14ac:dyDescent="0.3">
      <c r="A35" s="187" t="s">
        <v>18</v>
      </c>
      <c r="B35" s="187"/>
      <c r="C35" s="187"/>
      <c r="D35" s="187"/>
      <c r="E35" s="188" t="s">
        <v>6</v>
      </c>
      <c r="F35" s="188"/>
      <c r="G35" s="188"/>
      <c r="H35" s="188"/>
      <c r="I35" s="188"/>
    </row>
    <row r="36" spans="1:9" x14ac:dyDescent="0.3">
      <c r="A36" s="193" t="str">
        <f>'Súhrnný výkaz 1Q 2022'!A1:D1</f>
        <v xml:space="preserve">Prijímateľ finančného príspevku: </v>
      </c>
      <c r="B36" s="193"/>
      <c r="C36" s="193"/>
      <c r="D36" s="193"/>
      <c r="E36" s="193"/>
      <c r="F36" s="193"/>
      <c r="G36" s="193"/>
      <c r="H36" s="193"/>
      <c r="I36" s="193"/>
    </row>
    <row r="37" spans="1:9" ht="12" customHeight="1" x14ac:dyDescent="0.3">
      <c r="A37" s="193" t="str">
        <f>'Súhrnný výkaz 1Q 2022'!A2:D2</f>
        <v xml:space="preserve">IČO: </v>
      </c>
      <c r="B37" s="193"/>
      <c r="C37" s="193"/>
      <c r="D37" s="193"/>
      <c r="E37" s="193"/>
      <c r="F37" s="193"/>
      <c r="G37" s="193"/>
      <c r="H37" s="193"/>
      <c r="I37" s="193"/>
    </row>
    <row r="38" spans="1:9" ht="12" customHeight="1" x14ac:dyDescent="0.3">
      <c r="A38" s="193" t="str">
        <f>'Súhrnný výkaz 1Q 2022'!A3:D3</f>
        <v xml:space="preserve">Číslo zmluvy o poskytnutí finančného príspevku: </v>
      </c>
      <c r="B38" s="193"/>
      <c r="C38" s="193"/>
      <c r="D38" s="193"/>
      <c r="E38" s="193"/>
      <c r="F38" s="193"/>
      <c r="G38" s="193"/>
      <c r="H38" s="193"/>
      <c r="I38" s="193"/>
    </row>
    <row r="39" spans="1:9" ht="15" customHeight="1" x14ac:dyDescent="0.3">
      <c r="A39" s="193" t="str">
        <f>'Súhrnný výkaz 1Q 2022'!A4:D4</f>
        <v xml:space="preserve">Názov a adresa zariadenia sociálnej služby: </v>
      </c>
      <c r="B39" s="193"/>
      <c r="C39" s="193"/>
      <c r="D39" s="193"/>
      <c r="E39" s="193"/>
      <c r="F39" s="193"/>
      <c r="G39" s="193"/>
      <c r="H39" s="193"/>
      <c r="I39" s="193"/>
    </row>
    <row r="40" spans="1:9" x14ac:dyDescent="0.3">
      <c r="A40" s="193" t="str">
        <f>'Súhrnný výkaz 1Q 2022'!A5:D5</f>
        <v xml:space="preserve">Druh sociálnej služby: </v>
      </c>
      <c r="B40" s="193"/>
      <c r="C40" s="193"/>
      <c r="D40" s="193"/>
      <c r="E40" s="193"/>
      <c r="F40" s="193"/>
      <c r="G40" s="193"/>
      <c r="H40" s="193"/>
      <c r="I40" s="193"/>
    </row>
    <row r="41" spans="1:9" ht="53.5" customHeight="1" x14ac:dyDescent="0.3">
      <c r="A41" s="115" t="s">
        <v>19</v>
      </c>
      <c r="B41" s="116" t="s">
        <v>12</v>
      </c>
      <c r="C41" s="117" t="s">
        <v>13</v>
      </c>
      <c r="D41" s="118" t="s">
        <v>14</v>
      </c>
      <c r="E41" s="117" t="s">
        <v>15</v>
      </c>
      <c r="F41" s="135" t="s">
        <v>85</v>
      </c>
      <c r="G41" s="119" t="s">
        <v>78</v>
      </c>
      <c r="H41" s="120" t="s">
        <v>113</v>
      </c>
      <c r="I41" s="168" t="s">
        <v>116</v>
      </c>
    </row>
    <row r="42" spans="1:9" ht="14.15" customHeight="1" x14ac:dyDescent="0.3">
      <c r="A42" s="47"/>
      <c r="B42" s="42"/>
      <c r="C42" s="49"/>
      <c r="D42" s="43"/>
      <c r="E42" s="44"/>
      <c r="F42" s="48"/>
      <c r="G42" s="45"/>
      <c r="H42" s="46"/>
      <c r="I42" s="46"/>
    </row>
    <row r="43" spans="1:9" ht="14.15" customHeight="1" x14ac:dyDescent="0.3">
      <c r="A43" s="47"/>
      <c r="B43" s="42"/>
      <c r="C43" s="49"/>
      <c r="D43" s="43"/>
      <c r="E43" s="44"/>
      <c r="F43" s="48"/>
      <c r="G43" s="45"/>
      <c r="H43" s="46"/>
      <c r="I43" s="46"/>
    </row>
    <row r="44" spans="1:9" ht="14.15" customHeight="1" x14ac:dyDescent="0.3">
      <c r="A44" s="47"/>
      <c r="B44" s="42"/>
      <c r="C44" s="49"/>
      <c r="D44" s="43"/>
      <c r="E44" s="44"/>
      <c r="F44" s="48"/>
      <c r="G44" s="45"/>
      <c r="H44" s="46"/>
      <c r="I44" s="46"/>
    </row>
    <row r="45" spans="1:9" ht="14.15" customHeight="1" x14ac:dyDescent="0.3">
      <c r="A45" s="47"/>
      <c r="B45" s="42"/>
      <c r="C45" s="49"/>
      <c r="D45" s="43"/>
      <c r="E45" s="44"/>
      <c r="F45" s="48"/>
      <c r="G45" s="45"/>
      <c r="H45" s="46"/>
      <c r="I45" s="46"/>
    </row>
    <row r="46" spans="1:9" ht="14.15" customHeight="1" x14ac:dyDescent="0.3">
      <c r="A46" s="47"/>
      <c r="B46" s="42"/>
      <c r="C46" s="49"/>
      <c r="D46" s="43"/>
      <c r="E46" s="44"/>
      <c r="F46" s="48"/>
      <c r="G46" s="45"/>
      <c r="H46" s="46"/>
      <c r="I46" s="46"/>
    </row>
    <row r="47" spans="1:9" ht="14.15" customHeight="1" x14ac:dyDescent="0.3">
      <c r="A47" s="47"/>
      <c r="B47" s="42"/>
      <c r="C47" s="49"/>
      <c r="D47" s="43"/>
      <c r="E47" s="44"/>
      <c r="F47" s="48"/>
      <c r="G47" s="45"/>
      <c r="H47" s="46"/>
      <c r="I47" s="46"/>
    </row>
    <row r="48" spans="1:9" ht="14.15" customHeight="1" x14ac:dyDescent="0.3">
      <c r="A48" s="47"/>
      <c r="B48" s="42"/>
      <c r="C48" s="49"/>
      <c r="D48" s="43"/>
      <c r="E48" s="44"/>
      <c r="F48" s="48"/>
      <c r="G48" s="45"/>
      <c r="H48" s="46"/>
      <c r="I48" s="46"/>
    </row>
    <row r="49" spans="1:9" ht="14.15" customHeight="1" x14ac:dyDescent="0.3">
      <c r="A49" s="47"/>
      <c r="B49" s="42"/>
      <c r="C49" s="49"/>
      <c r="D49" s="43"/>
      <c r="E49" s="44"/>
      <c r="F49" s="48"/>
      <c r="G49" s="45"/>
      <c r="H49" s="46"/>
      <c r="I49" s="46"/>
    </row>
    <row r="50" spans="1:9" ht="14.15" customHeight="1" x14ac:dyDescent="0.3">
      <c r="A50" s="47"/>
      <c r="B50" s="42"/>
      <c r="C50" s="49"/>
      <c r="D50" s="43"/>
      <c r="E50" s="44"/>
      <c r="F50" s="48"/>
      <c r="G50" s="45"/>
      <c r="H50" s="46"/>
      <c r="I50" s="46"/>
    </row>
    <row r="51" spans="1:9" ht="14.15" customHeight="1" x14ac:dyDescent="0.3">
      <c r="A51" s="47"/>
      <c r="B51" s="42"/>
      <c r="C51" s="49"/>
      <c r="D51" s="43"/>
      <c r="E51" s="44"/>
      <c r="F51" s="48"/>
      <c r="G51" s="45"/>
      <c r="H51" s="46"/>
      <c r="I51" s="46"/>
    </row>
    <row r="52" spans="1:9" ht="14.15" customHeight="1" x14ac:dyDescent="0.3">
      <c r="A52" s="47"/>
      <c r="B52" s="42"/>
      <c r="C52" s="49"/>
      <c r="D52" s="43"/>
      <c r="E52" s="44"/>
      <c r="F52" s="48"/>
      <c r="G52" s="45"/>
      <c r="H52" s="46"/>
      <c r="I52" s="46"/>
    </row>
    <row r="53" spans="1:9" ht="14.15" customHeight="1" x14ac:dyDescent="0.3">
      <c r="A53" s="47"/>
      <c r="B53" s="42"/>
      <c r="C53" s="49"/>
      <c r="D53" s="43"/>
      <c r="E53" s="44"/>
      <c r="F53" s="48"/>
      <c r="G53" s="45"/>
      <c r="H53" s="46"/>
      <c r="I53" s="46"/>
    </row>
    <row r="54" spans="1:9" ht="14.15" customHeight="1" x14ac:dyDescent="0.3">
      <c r="A54" s="47"/>
      <c r="B54" s="42"/>
      <c r="C54" s="49"/>
      <c r="D54" s="43"/>
      <c r="E54" s="44"/>
      <c r="F54" s="48"/>
      <c r="G54" s="45"/>
      <c r="H54" s="46"/>
      <c r="I54" s="46"/>
    </row>
    <row r="55" spans="1:9" ht="14.15" customHeight="1" x14ac:dyDescent="0.3">
      <c r="A55" s="47"/>
      <c r="B55" s="42"/>
      <c r="C55" s="49"/>
      <c r="D55" s="43"/>
      <c r="E55" s="44"/>
      <c r="F55" s="48"/>
      <c r="G55" s="45"/>
      <c r="H55" s="46"/>
      <c r="I55" s="46"/>
    </row>
    <row r="56" spans="1:9" ht="14.15" customHeight="1" x14ac:dyDescent="0.3">
      <c r="A56" s="47"/>
      <c r="B56" s="42"/>
      <c r="C56" s="49"/>
      <c r="D56" s="43"/>
      <c r="E56" s="44"/>
      <c r="F56" s="48"/>
      <c r="G56" s="45"/>
      <c r="H56" s="46"/>
      <c r="I56" s="46"/>
    </row>
    <row r="57" spans="1:9" ht="14.15" customHeight="1" x14ac:dyDescent="0.3">
      <c r="A57" s="47"/>
      <c r="B57" s="42"/>
      <c r="C57" s="49"/>
      <c r="D57" s="43"/>
      <c r="E57" s="44"/>
      <c r="F57" s="48"/>
      <c r="G57" s="45"/>
      <c r="H57" s="46"/>
      <c r="I57" s="46"/>
    </row>
    <row r="58" spans="1:9" ht="14.15" customHeight="1" x14ac:dyDescent="0.3">
      <c r="A58" s="47"/>
      <c r="B58" s="42"/>
      <c r="C58" s="49"/>
      <c r="D58" s="43"/>
      <c r="E58" s="44"/>
      <c r="F58" s="48"/>
      <c r="G58" s="45"/>
      <c r="H58" s="46"/>
      <c r="I58" s="46"/>
    </row>
    <row r="59" spans="1:9" ht="14.15" customHeight="1" x14ac:dyDescent="0.3">
      <c r="A59" s="47"/>
      <c r="B59" s="42"/>
      <c r="C59" s="49"/>
      <c r="D59" s="43"/>
      <c r="E59" s="44"/>
      <c r="F59" s="48"/>
      <c r="G59" s="45"/>
      <c r="H59" s="46"/>
      <c r="I59" s="46"/>
    </row>
    <row r="60" spans="1:9" ht="14.15" customHeight="1" x14ac:dyDescent="0.3">
      <c r="A60" s="47"/>
      <c r="B60" s="42"/>
      <c r="C60" s="49"/>
      <c r="D60" s="43"/>
      <c r="E60" s="44"/>
      <c r="F60" s="48"/>
      <c r="G60" s="45"/>
      <c r="H60" s="46"/>
      <c r="I60" s="46"/>
    </row>
    <row r="61" spans="1:9" ht="14.15" customHeight="1" x14ac:dyDescent="0.3">
      <c r="A61" s="47"/>
      <c r="B61" s="42"/>
      <c r="C61" s="49"/>
      <c r="D61" s="43"/>
      <c r="E61" s="44"/>
      <c r="F61" s="48"/>
      <c r="G61" s="45"/>
      <c r="H61" s="46"/>
      <c r="I61" s="46"/>
    </row>
    <row r="62" spans="1:9" ht="14.15" customHeight="1" x14ac:dyDescent="0.3">
      <c r="A62" s="47"/>
      <c r="B62" s="42"/>
      <c r="C62" s="49"/>
      <c r="D62" s="43"/>
      <c r="E62" s="44"/>
      <c r="F62" s="48"/>
      <c r="G62" s="45"/>
      <c r="H62" s="46"/>
      <c r="I62" s="46"/>
    </row>
    <row r="63" spans="1:9" ht="14.15" customHeight="1" x14ac:dyDescent="0.3">
      <c r="A63" s="47"/>
      <c r="B63" s="42"/>
      <c r="C63" s="49"/>
      <c r="D63" s="43"/>
      <c r="E63" s="44"/>
      <c r="F63" s="48"/>
      <c r="G63" s="45"/>
      <c r="H63" s="46"/>
      <c r="I63" s="46"/>
    </row>
    <row r="64" spans="1:9" ht="14.15" customHeight="1" x14ac:dyDescent="0.3">
      <c r="A64" s="47"/>
      <c r="B64" s="42"/>
      <c r="C64" s="49"/>
      <c r="D64" s="43"/>
      <c r="E64" s="44"/>
      <c r="F64" s="48"/>
      <c r="G64" s="45"/>
      <c r="H64" s="46"/>
      <c r="I64" s="46"/>
    </row>
    <row r="65" spans="1:9" ht="14.15" customHeight="1" x14ac:dyDescent="0.3">
      <c r="A65" s="47"/>
      <c r="B65" s="42"/>
      <c r="C65" s="49"/>
      <c r="D65" s="43"/>
      <c r="E65" s="44"/>
      <c r="F65" s="48"/>
      <c r="G65" s="45"/>
      <c r="H65" s="46"/>
      <c r="I65" s="46"/>
    </row>
    <row r="66" spans="1:9" x14ac:dyDescent="0.3">
      <c r="A66" s="47"/>
      <c r="B66" s="42"/>
      <c r="C66" s="49"/>
      <c r="D66" s="43"/>
      <c r="E66" s="44"/>
      <c r="F66" s="48"/>
      <c r="G66" s="45"/>
      <c r="H66" s="46"/>
      <c r="I66" s="46"/>
    </row>
    <row r="67" spans="1:9" ht="15.75" customHeight="1" x14ac:dyDescent="0.3">
      <c r="A67" s="56" t="s">
        <v>16</v>
      </c>
      <c r="B67" s="195" t="s">
        <v>110</v>
      </c>
      <c r="C67" s="196"/>
      <c r="D67" s="196"/>
      <c r="E67" s="196"/>
      <c r="F67" s="196"/>
      <c r="G67" s="196"/>
      <c r="H67" s="196"/>
      <c r="I67" s="196"/>
    </row>
    <row r="68" spans="1:9" ht="14.15" customHeight="1" x14ac:dyDescent="0.3">
      <c r="A68" s="189" t="s">
        <v>30</v>
      </c>
      <c r="B68" s="190"/>
      <c r="C68" s="190"/>
      <c r="D68" s="190"/>
      <c r="E68" s="191" t="s">
        <v>17</v>
      </c>
      <c r="F68" s="191"/>
      <c r="G68" s="191"/>
      <c r="H68" s="191"/>
      <c r="I68" s="191"/>
    </row>
    <row r="69" spans="1:9" ht="14.15" customHeight="1" x14ac:dyDescent="0.3">
      <c r="A69" s="187" t="s">
        <v>18</v>
      </c>
      <c r="B69" s="187"/>
      <c r="C69" s="187"/>
      <c r="D69" s="187"/>
      <c r="E69" s="188" t="s">
        <v>5</v>
      </c>
      <c r="F69" s="188"/>
      <c r="G69" s="188"/>
      <c r="H69" s="188"/>
      <c r="I69" s="188"/>
    </row>
    <row r="70" spans="1:9" ht="14.15" customHeight="1" x14ac:dyDescent="0.3">
      <c r="A70" s="182" t="s">
        <v>80</v>
      </c>
      <c r="B70" s="183"/>
      <c r="C70" s="183"/>
      <c r="D70" s="183"/>
      <c r="E70" s="192"/>
      <c r="F70" s="192"/>
      <c r="G70" s="192"/>
      <c r="H70" s="192"/>
      <c r="I70" s="192"/>
    </row>
    <row r="71" spans="1:9" ht="14.15" customHeight="1" x14ac:dyDescent="0.3">
      <c r="A71" s="187" t="s">
        <v>18</v>
      </c>
      <c r="B71" s="187"/>
      <c r="C71" s="187"/>
      <c r="D71" s="187"/>
      <c r="E71" s="188" t="s">
        <v>6</v>
      </c>
      <c r="F71" s="188"/>
      <c r="G71" s="188"/>
      <c r="H71" s="188"/>
      <c r="I71" s="188"/>
    </row>
    <row r="72" spans="1:9" ht="14.15" customHeight="1" x14ac:dyDescent="0.3">
      <c r="A72" s="193" t="str">
        <f>'Súhrnný výkaz 1Q 2022'!A1:D1</f>
        <v xml:space="preserve">Prijímateľ finančného príspevku: </v>
      </c>
      <c r="B72" s="193"/>
      <c r="C72" s="193"/>
      <c r="D72" s="193"/>
      <c r="E72" s="193"/>
      <c r="F72" s="193"/>
      <c r="G72" s="193"/>
      <c r="H72" s="193"/>
      <c r="I72" s="193"/>
    </row>
    <row r="73" spans="1:9" ht="14.15" customHeight="1" x14ac:dyDescent="0.3">
      <c r="A73" s="193" t="str">
        <f>'Súhrnný výkaz 1Q 2022'!A2:D2</f>
        <v xml:space="preserve">IČO: </v>
      </c>
      <c r="B73" s="193"/>
      <c r="C73" s="193"/>
      <c r="D73" s="193"/>
      <c r="E73" s="193"/>
      <c r="F73" s="193"/>
      <c r="G73" s="193"/>
      <c r="H73" s="193"/>
      <c r="I73" s="193"/>
    </row>
    <row r="74" spans="1:9" ht="14.15" customHeight="1" x14ac:dyDescent="0.3">
      <c r="A74" s="193" t="str">
        <f>'Súhrnný výkaz 1Q 2022'!A3:D3</f>
        <v xml:space="preserve">Číslo zmluvy o poskytnutí finančného príspevku: </v>
      </c>
      <c r="B74" s="193"/>
      <c r="C74" s="193"/>
      <c r="D74" s="193"/>
      <c r="E74" s="193"/>
      <c r="F74" s="193"/>
      <c r="G74" s="193"/>
      <c r="H74" s="193"/>
      <c r="I74" s="193"/>
    </row>
    <row r="75" spans="1:9" ht="14.15" customHeight="1" x14ac:dyDescent="0.3">
      <c r="A75" s="193" t="str">
        <f>'Súhrnný výkaz 1Q 2022'!A4:D4</f>
        <v xml:space="preserve">Názov a adresa zariadenia sociálnej služby: </v>
      </c>
      <c r="B75" s="193"/>
      <c r="C75" s="193"/>
      <c r="D75" s="193"/>
      <c r="E75" s="193"/>
      <c r="F75" s="193"/>
      <c r="G75" s="193"/>
      <c r="H75" s="193"/>
      <c r="I75" s="193"/>
    </row>
    <row r="76" spans="1:9" x14ac:dyDescent="0.3">
      <c r="A76" s="193" t="str">
        <f>'Súhrnný výkaz 1Q 2022'!A5:D5</f>
        <v xml:space="preserve">Druh sociálnej služby: </v>
      </c>
      <c r="B76" s="193"/>
      <c r="C76" s="193"/>
      <c r="D76" s="193"/>
      <c r="E76" s="193"/>
      <c r="F76" s="193"/>
      <c r="G76" s="193"/>
      <c r="H76" s="193"/>
      <c r="I76" s="193"/>
    </row>
    <row r="77" spans="1:9" ht="42" x14ac:dyDescent="0.3">
      <c r="A77" s="115" t="s">
        <v>19</v>
      </c>
      <c r="B77" s="116" t="s">
        <v>12</v>
      </c>
      <c r="C77" s="117" t="s">
        <v>13</v>
      </c>
      <c r="D77" s="118" t="s">
        <v>14</v>
      </c>
      <c r="E77" s="117" t="s">
        <v>15</v>
      </c>
      <c r="F77" s="135" t="s">
        <v>85</v>
      </c>
      <c r="G77" s="119" t="s">
        <v>78</v>
      </c>
      <c r="H77" s="120" t="s">
        <v>113</v>
      </c>
      <c r="I77" s="168" t="s">
        <v>116</v>
      </c>
    </row>
    <row r="78" spans="1:9" ht="12" customHeight="1" x14ac:dyDescent="0.3">
      <c r="A78" s="47"/>
      <c r="B78" s="42"/>
      <c r="C78" s="49"/>
      <c r="D78" s="43"/>
      <c r="E78" s="44"/>
      <c r="F78" s="48"/>
      <c r="G78" s="45"/>
      <c r="H78" s="46"/>
      <c r="I78" s="46"/>
    </row>
    <row r="79" spans="1:9" ht="12" customHeight="1" x14ac:dyDescent="0.3">
      <c r="A79" s="47"/>
      <c r="B79" s="42"/>
      <c r="C79" s="49"/>
      <c r="D79" s="43"/>
      <c r="E79" s="44"/>
      <c r="F79" s="48"/>
      <c r="G79" s="45"/>
      <c r="H79" s="46"/>
      <c r="I79" s="46"/>
    </row>
    <row r="80" spans="1:9" ht="12" customHeight="1" x14ac:dyDescent="0.3">
      <c r="A80" s="47"/>
      <c r="B80" s="42"/>
      <c r="C80" s="49"/>
      <c r="D80" s="43"/>
      <c r="E80" s="44"/>
      <c r="F80" s="48"/>
      <c r="G80" s="45"/>
      <c r="H80" s="46"/>
      <c r="I80" s="46"/>
    </row>
    <row r="81" spans="1:9" x14ac:dyDescent="0.3">
      <c r="A81" s="47"/>
      <c r="B81" s="42"/>
      <c r="C81" s="49"/>
      <c r="D81" s="43"/>
      <c r="E81" s="44"/>
      <c r="F81" s="48"/>
      <c r="G81" s="45"/>
      <c r="H81" s="46"/>
      <c r="I81" s="46"/>
    </row>
    <row r="82" spans="1:9" x14ac:dyDescent="0.3">
      <c r="A82" s="47"/>
      <c r="B82" s="42"/>
      <c r="C82" s="49"/>
      <c r="D82" s="43"/>
      <c r="E82" s="44"/>
      <c r="F82" s="48"/>
      <c r="G82" s="45"/>
      <c r="H82" s="46"/>
      <c r="I82" s="46"/>
    </row>
    <row r="83" spans="1:9" ht="12" customHeight="1" x14ac:dyDescent="0.3">
      <c r="A83" s="47"/>
      <c r="B83" s="42"/>
      <c r="C83" s="49"/>
      <c r="D83" s="43"/>
      <c r="E83" s="44"/>
      <c r="F83" s="48"/>
      <c r="G83" s="45"/>
      <c r="H83" s="46"/>
      <c r="I83" s="46"/>
    </row>
    <row r="84" spans="1:9" x14ac:dyDescent="0.3">
      <c r="A84" s="47"/>
      <c r="B84" s="42"/>
      <c r="C84" s="49"/>
      <c r="D84" s="43"/>
      <c r="E84" s="44"/>
      <c r="F84" s="48"/>
      <c r="G84" s="45"/>
      <c r="H84" s="46"/>
      <c r="I84" s="46"/>
    </row>
    <row r="85" spans="1:9" x14ac:dyDescent="0.3">
      <c r="A85" s="47"/>
      <c r="B85" s="42"/>
      <c r="C85" s="49"/>
      <c r="D85" s="43"/>
      <c r="E85" s="44"/>
      <c r="F85" s="48"/>
      <c r="G85" s="45"/>
      <c r="H85" s="46"/>
      <c r="I85" s="46"/>
    </row>
    <row r="86" spans="1:9" x14ac:dyDescent="0.3">
      <c r="A86" s="47"/>
      <c r="B86" s="42"/>
      <c r="C86" s="49"/>
      <c r="D86" s="43"/>
      <c r="E86" s="44"/>
      <c r="F86" s="48"/>
      <c r="G86" s="45"/>
      <c r="H86" s="46"/>
      <c r="I86" s="46"/>
    </row>
    <row r="87" spans="1:9" x14ac:dyDescent="0.3">
      <c r="A87" s="47"/>
      <c r="B87" s="42"/>
      <c r="C87" s="49"/>
      <c r="D87" s="43"/>
      <c r="E87" s="44"/>
      <c r="F87" s="48"/>
      <c r="G87" s="45"/>
      <c r="H87" s="46"/>
      <c r="I87" s="46"/>
    </row>
    <row r="88" spans="1:9" x14ac:dyDescent="0.3">
      <c r="A88" s="47"/>
      <c r="B88" s="42"/>
      <c r="C88" s="49"/>
      <c r="D88" s="43"/>
      <c r="E88" s="44"/>
      <c r="F88" s="48"/>
      <c r="G88" s="45"/>
      <c r="H88" s="46"/>
      <c r="I88" s="46"/>
    </row>
    <row r="89" spans="1:9" x14ac:dyDescent="0.3">
      <c r="A89" s="47"/>
      <c r="B89" s="42"/>
      <c r="C89" s="49"/>
      <c r="D89" s="43"/>
      <c r="E89" s="44"/>
      <c r="F89" s="48"/>
      <c r="G89" s="45"/>
      <c r="H89" s="46"/>
      <c r="I89" s="46"/>
    </row>
    <row r="90" spans="1:9" x14ac:dyDescent="0.3">
      <c r="A90" s="47"/>
      <c r="B90" s="42"/>
      <c r="C90" s="49"/>
      <c r="D90" s="43"/>
      <c r="E90" s="44"/>
      <c r="F90" s="48"/>
      <c r="G90" s="45"/>
      <c r="H90" s="46"/>
      <c r="I90" s="46"/>
    </row>
    <row r="91" spans="1:9" x14ac:dyDescent="0.3">
      <c r="A91" s="47"/>
      <c r="B91" s="42"/>
      <c r="C91" s="49"/>
      <c r="D91" s="43"/>
      <c r="E91" s="44"/>
      <c r="F91" s="48"/>
      <c r="G91" s="45"/>
      <c r="H91" s="46"/>
      <c r="I91" s="46"/>
    </row>
    <row r="92" spans="1:9" x14ac:dyDescent="0.3">
      <c r="A92" s="47"/>
      <c r="B92" s="42"/>
      <c r="C92" s="49"/>
      <c r="D92" s="43"/>
      <c r="E92" s="44"/>
      <c r="F92" s="48"/>
      <c r="G92" s="45"/>
      <c r="H92" s="46"/>
      <c r="I92" s="46"/>
    </row>
    <row r="93" spans="1:9" x14ac:dyDescent="0.3">
      <c r="A93" s="47"/>
      <c r="B93" s="42"/>
      <c r="C93" s="49"/>
      <c r="D93" s="43"/>
      <c r="E93" s="44"/>
      <c r="F93" s="48"/>
      <c r="G93" s="45"/>
      <c r="H93" s="46"/>
      <c r="I93" s="46"/>
    </row>
    <row r="94" spans="1:9" x14ac:dyDescent="0.3">
      <c r="A94" s="47"/>
      <c r="B94" s="42"/>
      <c r="C94" s="49"/>
      <c r="D94" s="43"/>
      <c r="E94" s="44"/>
      <c r="F94" s="48"/>
      <c r="G94" s="45"/>
      <c r="H94" s="46"/>
      <c r="I94" s="46"/>
    </row>
    <row r="95" spans="1:9" x14ac:dyDescent="0.3">
      <c r="A95" s="47"/>
      <c r="B95" s="42"/>
      <c r="C95" s="49"/>
      <c r="D95" s="43"/>
      <c r="E95" s="44"/>
      <c r="F95" s="48"/>
      <c r="G95" s="45"/>
      <c r="H95" s="46"/>
      <c r="I95" s="46"/>
    </row>
    <row r="96" spans="1:9" x14ac:dyDescent="0.3">
      <c r="A96" s="47"/>
      <c r="B96" s="42"/>
      <c r="C96" s="49"/>
      <c r="D96" s="43"/>
      <c r="E96" s="44"/>
      <c r="F96" s="48"/>
      <c r="G96" s="45"/>
      <c r="H96" s="46"/>
      <c r="I96" s="46"/>
    </row>
    <row r="97" spans="1:9" x14ac:dyDescent="0.3">
      <c r="A97" s="47"/>
      <c r="B97" s="42"/>
      <c r="C97" s="49"/>
      <c r="D97" s="43"/>
      <c r="E97" s="44"/>
      <c r="F97" s="48"/>
      <c r="G97" s="45"/>
      <c r="H97" s="46"/>
      <c r="I97" s="46"/>
    </row>
    <row r="98" spans="1:9" x14ac:dyDescent="0.3">
      <c r="A98" s="47"/>
      <c r="B98" s="42"/>
      <c r="C98" s="49"/>
      <c r="D98" s="43"/>
      <c r="E98" s="44"/>
      <c r="F98" s="48"/>
      <c r="G98" s="45"/>
      <c r="H98" s="46"/>
      <c r="I98" s="46"/>
    </row>
    <row r="99" spans="1:9" x14ac:dyDescent="0.3">
      <c r="A99" s="47"/>
      <c r="B99" s="42"/>
      <c r="C99" s="49"/>
      <c r="D99" s="43"/>
      <c r="E99" s="44"/>
      <c r="F99" s="48"/>
      <c r="G99" s="45"/>
      <c r="H99" s="46"/>
      <c r="I99" s="46"/>
    </row>
    <row r="100" spans="1:9" x14ac:dyDescent="0.3">
      <c r="A100" s="47"/>
      <c r="B100" s="42"/>
      <c r="C100" s="49"/>
      <c r="D100" s="43"/>
      <c r="E100" s="44"/>
      <c r="F100" s="48"/>
      <c r="G100" s="45"/>
      <c r="H100" s="46"/>
      <c r="I100" s="46"/>
    </row>
    <row r="101" spans="1:9" x14ac:dyDescent="0.3">
      <c r="A101" s="47"/>
      <c r="B101" s="42"/>
      <c r="C101" s="49"/>
      <c r="D101" s="43"/>
      <c r="E101" s="44"/>
      <c r="F101" s="48"/>
      <c r="G101" s="45"/>
      <c r="H101" s="46"/>
      <c r="I101" s="46"/>
    </row>
    <row r="102" spans="1:9" x14ac:dyDescent="0.3">
      <c r="A102" s="47"/>
      <c r="B102" s="42"/>
      <c r="C102" s="49"/>
      <c r="D102" s="43"/>
      <c r="E102" s="44"/>
      <c r="F102" s="48"/>
      <c r="G102" s="45"/>
      <c r="H102" s="46"/>
      <c r="I102" s="46"/>
    </row>
    <row r="103" spans="1:9" x14ac:dyDescent="0.3">
      <c r="A103" s="47"/>
      <c r="B103" s="42"/>
      <c r="C103" s="49"/>
      <c r="D103" s="43"/>
      <c r="E103" s="44"/>
      <c r="F103" s="48"/>
      <c r="G103" s="45"/>
      <c r="H103" s="46"/>
      <c r="I103" s="46"/>
    </row>
    <row r="104" spans="1:9" x14ac:dyDescent="0.3">
      <c r="A104" s="47"/>
      <c r="B104" s="42"/>
      <c r="C104" s="49"/>
      <c r="D104" s="43"/>
      <c r="E104" s="44"/>
      <c r="F104" s="48"/>
      <c r="G104" s="45"/>
      <c r="H104" s="46"/>
      <c r="I104" s="46"/>
    </row>
    <row r="105" spans="1:9" x14ac:dyDescent="0.3">
      <c r="A105" s="47"/>
      <c r="B105" s="42"/>
      <c r="C105" s="49"/>
      <c r="D105" s="43"/>
      <c r="E105" s="44"/>
      <c r="F105" s="48"/>
      <c r="G105" s="45"/>
      <c r="H105" s="46"/>
      <c r="I105" s="46"/>
    </row>
    <row r="106" spans="1:9" x14ac:dyDescent="0.3">
      <c r="A106" s="47"/>
      <c r="B106" s="42"/>
      <c r="C106" s="49"/>
      <c r="D106" s="43"/>
      <c r="E106" s="44"/>
      <c r="F106" s="48"/>
      <c r="G106" s="45"/>
      <c r="H106" s="46"/>
      <c r="I106" s="46"/>
    </row>
    <row r="107" spans="1:9" ht="15.75" customHeight="1" x14ac:dyDescent="0.3">
      <c r="A107" s="56" t="s">
        <v>16</v>
      </c>
      <c r="B107" s="195" t="s">
        <v>111</v>
      </c>
      <c r="C107" s="196"/>
      <c r="D107" s="196"/>
      <c r="E107" s="196"/>
      <c r="F107" s="196"/>
      <c r="G107" s="196"/>
      <c r="H107" s="196"/>
      <c r="I107" s="196"/>
    </row>
    <row r="108" spans="1:9" x14ac:dyDescent="0.3">
      <c r="A108" s="57"/>
      <c r="B108" s="58"/>
      <c r="C108" s="58"/>
      <c r="D108" s="58"/>
      <c r="E108" s="105"/>
      <c r="F108" s="105"/>
      <c r="G108" s="105"/>
      <c r="H108" s="105"/>
      <c r="I108" s="105"/>
    </row>
    <row r="109" spans="1:9" x14ac:dyDescent="0.3">
      <c r="A109" s="189" t="s">
        <v>30</v>
      </c>
      <c r="B109" s="190"/>
      <c r="C109" s="190"/>
      <c r="D109" s="190"/>
      <c r="E109" s="191" t="s">
        <v>17</v>
      </c>
      <c r="F109" s="191"/>
      <c r="G109" s="191"/>
      <c r="H109" s="191"/>
      <c r="I109" s="191"/>
    </row>
    <row r="110" spans="1:9" x14ac:dyDescent="0.3">
      <c r="A110" s="187" t="s">
        <v>18</v>
      </c>
      <c r="B110" s="187"/>
      <c r="C110" s="187"/>
      <c r="D110" s="187"/>
      <c r="E110" s="188" t="s">
        <v>5</v>
      </c>
      <c r="F110" s="188"/>
      <c r="G110" s="188"/>
      <c r="H110" s="188"/>
      <c r="I110" s="188"/>
    </row>
    <row r="111" spans="1:9" x14ac:dyDescent="0.3">
      <c r="A111" s="182" t="s">
        <v>80</v>
      </c>
      <c r="B111" s="183"/>
      <c r="C111" s="183"/>
      <c r="D111" s="183"/>
      <c r="E111" s="192"/>
      <c r="F111" s="192"/>
      <c r="G111" s="192"/>
      <c r="H111" s="192"/>
      <c r="I111" s="192"/>
    </row>
    <row r="112" spans="1:9" x14ac:dyDescent="0.3">
      <c r="A112" s="187" t="s">
        <v>18</v>
      </c>
      <c r="B112" s="187"/>
      <c r="C112" s="187"/>
      <c r="D112" s="187"/>
      <c r="E112" s="188" t="s">
        <v>6</v>
      </c>
      <c r="F112" s="188"/>
      <c r="G112" s="188"/>
      <c r="H112" s="188"/>
      <c r="I112" s="188"/>
    </row>
    <row r="113" spans="1:9" x14ac:dyDescent="0.3">
      <c r="A113" s="193" t="str">
        <f>'Súhrnný výkaz 1Q 2022'!A1:D1</f>
        <v xml:space="preserve">Prijímateľ finančného príspevku: </v>
      </c>
      <c r="B113" s="193"/>
      <c r="C113" s="193"/>
      <c r="D113" s="193"/>
      <c r="E113" s="193"/>
      <c r="F113" s="193"/>
      <c r="G113" s="193"/>
      <c r="H113" s="193"/>
      <c r="I113" s="193"/>
    </row>
    <row r="114" spans="1:9" x14ac:dyDescent="0.3">
      <c r="A114" s="193" t="str">
        <f>'Súhrnný výkaz 1Q 2022'!A2:D2</f>
        <v xml:space="preserve">IČO: </v>
      </c>
      <c r="B114" s="193"/>
      <c r="C114" s="193"/>
      <c r="D114" s="193"/>
      <c r="E114" s="193"/>
      <c r="F114" s="193"/>
      <c r="G114" s="193"/>
      <c r="H114" s="193"/>
      <c r="I114" s="193"/>
    </row>
    <row r="115" spans="1:9" x14ac:dyDescent="0.3">
      <c r="A115" s="193" t="str">
        <f>'Súhrnný výkaz 1Q 2022'!A3:D3</f>
        <v xml:space="preserve">Číslo zmluvy o poskytnutí finančného príspevku: </v>
      </c>
      <c r="B115" s="193"/>
      <c r="C115" s="193"/>
      <c r="D115" s="193"/>
      <c r="E115" s="193"/>
      <c r="F115" s="193"/>
      <c r="G115" s="193"/>
      <c r="H115" s="193"/>
      <c r="I115" s="193"/>
    </row>
    <row r="116" spans="1:9" x14ac:dyDescent="0.3">
      <c r="A116" s="193" t="str">
        <f>'Súhrnný výkaz 1Q 2022'!A4:D4</f>
        <v xml:space="preserve">Názov a adresa zariadenia sociálnej služby: </v>
      </c>
      <c r="B116" s="193"/>
      <c r="C116" s="193"/>
      <c r="D116" s="193"/>
      <c r="E116" s="193"/>
      <c r="F116" s="193"/>
      <c r="G116" s="193"/>
      <c r="H116" s="193"/>
      <c r="I116" s="193"/>
    </row>
    <row r="117" spans="1:9" x14ac:dyDescent="0.3">
      <c r="A117" s="193" t="str">
        <f>'Súhrnný výkaz 1Q 2022'!A5:D5</f>
        <v xml:space="preserve">Druh sociálnej služby: </v>
      </c>
      <c r="B117" s="193"/>
      <c r="C117" s="193"/>
      <c r="D117" s="193"/>
      <c r="E117" s="193"/>
      <c r="F117" s="193"/>
      <c r="G117" s="193"/>
      <c r="H117" s="193"/>
      <c r="I117" s="193"/>
    </row>
    <row r="118" spans="1:9" ht="42" x14ac:dyDescent="0.3">
      <c r="A118" s="115" t="s">
        <v>19</v>
      </c>
      <c r="B118" s="116" t="s">
        <v>12</v>
      </c>
      <c r="C118" s="117" t="s">
        <v>13</v>
      </c>
      <c r="D118" s="118" t="s">
        <v>14</v>
      </c>
      <c r="E118" s="117" t="s">
        <v>15</v>
      </c>
      <c r="F118" s="135" t="s">
        <v>85</v>
      </c>
      <c r="G118" s="119" t="s">
        <v>78</v>
      </c>
      <c r="H118" s="120" t="s">
        <v>113</v>
      </c>
      <c r="I118" s="168" t="s">
        <v>116</v>
      </c>
    </row>
    <row r="119" spans="1:9" x14ac:dyDescent="0.3">
      <c r="A119" s="47"/>
      <c r="B119" s="42"/>
      <c r="C119" s="49"/>
      <c r="D119" s="43"/>
      <c r="E119" s="44"/>
      <c r="F119" s="48"/>
      <c r="G119" s="45"/>
      <c r="H119" s="46"/>
      <c r="I119" s="46"/>
    </row>
    <row r="120" spans="1:9" x14ac:dyDescent="0.3">
      <c r="A120" s="47"/>
      <c r="B120" s="42"/>
      <c r="C120" s="49"/>
      <c r="D120" s="43"/>
      <c r="E120" s="44"/>
      <c r="F120" s="48"/>
      <c r="G120" s="45"/>
      <c r="H120" s="46"/>
      <c r="I120" s="46"/>
    </row>
    <row r="121" spans="1:9" x14ac:dyDescent="0.3">
      <c r="A121" s="47"/>
      <c r="B121" s="42"/>
      <c r="C121" s="49"/>
      <c r="D121" s="43"/>
      <c r="E121" s="44"/>
      <c r="F121" s="48"/>
      <c r="G121" s="45"/>
      <c r="H121" s="46"/>
      <c r="I121" s="46"/>
    </row>
    <row r="122" spans="1:9" x14ac:dyDescent="0.3">
      <c r="A122" s="47"/>
      <c r="B122" s="42"/>
      <c r="C122" s="49"/>
      <c r="D122" s="43"/>
      <c r="E122" s="44"/>
      <c r="F122" s="48"/>
      <c r="G122" s="45"/>
      <c r="H122" s="46"/>
      <c r="I122" s="46"/>
    </row>
    <row r="123" spans="1:9" x14ac:dyDescent="0.3">
      <c r="A123" s="47"/>
      <c r="B123" s="42"/>
      <c r="C123" s="49"/>
      <c r="D123" s="43"/>
      <c r="E123" s="44"/>
      <c r="F123" s="48"/>
      <c r="G123" s="45"/>
      <c r="H123" s="46"/>
      <c r="I123" s="46"/>
    </row>
    <row r="124" spans="1:9" x14ac:dyDescent="0.3">
      <c r="A124" s="47"/>
      <c r="B124" s="42"/>
      <c r="C124" s="49"/>
      <c r="D124" s="43"/>
      <c r="E124" s="44"/>
      <c r="F124" s="48"/>
      <c r="G124" s="45"/>
      <c r="H124" s="46"/>
      <c r="I124" s="46"/>
    </row>
    <row r="125" spans="1:9" x14ac:dyDescent="0.3">
      <c r="A125" s="47"/>
      <c r="B125" s="42"/>
      <c r="C125" s="49"/>
      <c r="D125" s="43"/>
      <c r="E125" s="44"/>
      <c r="F125" s="48"/>
      <c r="G125" s="45"/>
      <c r="H125" s="46"/>
      <c r="I125" s="46"/>
    </row>
    <row r="126" spans="1:9" x14ac:dyDescent="0.3">
      <c r="A126" s="47"/>
      <c r="B126" s="42"/>
      <c r="C126" s="49"/>
      <c r="D126" s="43"/>
      <c r="E126" s="44"/>
      <c r="F126" s="48"/>
      <c r="G126" s="45"/>
      <c r="H126" s="46"/>
      <c r="I126" s="46"/>
    </row>
    <row r="127" spans="1:9" x14ac:dyDescent="0.3">
      <c r="A127" s="47"/>
      <c r="B127" s="42"/>
      <c r="C127" s="49"/>
      <c r="D127" s="43"/>
      <c r="E127" s="44"/>
      <c r="F127" s="48"/>
      <c r="G127" s="45"/>
      <c r="H127" s="46"/>
      <c r="I127" s="46"/>
    </row>
    <row r="128" spans="1:9" x14ac:dyDescent="0.3">
      <c r="A128" s="47"/>
      <c r="B128" s="42"/>
      <c r="C128" s="49"/>
      <c r="D128" s="43"/>
      <c r="E128" s="44"/>
      <c r="F128" s="48"/>
      <c r="G128" s="45"/>
      <c r="H128" s="46"/>
      <c r="I128" s="46"/>
    </row>
    <row r="129" spans="1:9" x14ac:dyDescent="0.3">
      <c r="A129" s="47"/>
      <c r="B129" s="42"/>
      <c r="C129" s="49"/>
      <c r="D129" s="43"/>
      <c r="E129" s="44"/>
      <c r="F129" s="48"/>
      <c r="G129" s="45"/>
      <c r="H129" s="46"/>
      <c r="I129" s="46"/>
    </row>
    <row r="130" spans="1:9" x14ac:dyDescent="0.3">
      <c r="A130" s="47"/>
      <c r="B130" s="42"/>
      <c r="C130" s="49"/>
      <c r="D130" s="43"/>
      <c r="E130" s="44"/>
      <c r="F130" s="48"/>
      <c r="G130" s="45"/>
      <c r="H130" s="46"/>
      <c r="I130" s="46"/>
    </row>
    <row r="131" spans="1:9" x14ac:dyDescent="0.3">
      <c r="A131" s="47"/>
      <c r="B131" s="42"/>
      <c r="C131" s="49"/>
      <c r="D131" s="43"/>
      <c r="E131" s="44"/>
      <c r="F131" s="48"/>
      <c r="G131" s="45"/>
      <c r="H131" s="46"/>
      <c r="I131" s="46"/>
    </row>
    <row r="132" spans="1:9" x14ac:dyDescent="0.3">
      <c r="A132" s="47"/>
      <c r="B132" s="42"/>
      <c r="C132" s="49"/>
      <c r="D132" s="43"/>
      <c r="E132" s="44"/>
      <c r="F132" s="48"/>
      <c r="G132" s="45"/>
      <c r="H132" s="46"/>
      <c r="I132" s="46"/>
    </row>
    <row r="133" spans="1:9" x14ac:dyDescent="0.3">
      <c r="A133" s="47"/>
      <c r="B133" s="42"/>
      <c r="C133" s="49"/>
      <c r="D133" s="43"/>
      <c r="E133" s="44"/>
      <c r="F133" s="48"/>
      <c r="G133" s="45"/>
      <c r="H133" s="46"/>
      <c r="I133" s="46"/>
    </row>
    <row r="134" spans="1:9" x14ac:dyDescent="0.3">
      <c r="A134" s="47"/>
      <c r="B134" s="42"/>
      <c r="C134" s="49"/>
      <c r="D134" s="43"/>
      <c r="E134" s="44"/>
      <c r="F134" s="48"/>
      <c r="G134" s="45"/>
      <c r="H134" s="46"/>
      <c r="I134" s="46"/>
    </row>
    <row r="135" spans="1:9" x14ac:dyDescent="0.3">
      <c r="A135" s="47"/>
      <c r="B135" s="42"/>
      <c r="C135" s="49"/>
      <c r="D135" s="43"/>
      <c r="E135" s="44"/>
      <c r="F135" s="48"/>
      <c r="G135" s="45"/>
      <c r="H135" s="46"/>
      <c r="I135" s="46"/>
    </row>
    <row r="136" spans="1:9" x14ac:dyDescent="0.3">
      <c r="A136" s="47"/>
      <c r="B136" s="42"/>
      <c r="C136" s="49"/>
      <c r="D136" s="43"/>
      <c r="E136" s="44"/>
      <c r="F136" s="48"/>
      <c r="G136" s="45"/>
      <c r="H136" s="46"/>
      <c r="I136" s="46"/>
    </row>
    <row r="137" spans="1:9" x14ac:dyDescent="0.3">
      <c r="A137" s="47"/>
      <c r="B137" s="42"/>
      <c r="C137" s="49"/>
      <c r="D137" s="43"/>
      <c r="E137" s="44"/>
      <c r="F137" s="48"/>
      <c r="G137" s="45"/>
      <c r="H137" s="46"/>
      <c r="I137" s="46"/>
    </row>
    <row r="138" spans="1:9" x14ac:dyDescent="0.3">
      <c r="A138" s="47"/>
      <c r="B138" s="42"/>
      <c r="C138" s="49"/>
      <c r="D138" s="43"/>
      <c r="E138" s="44"/>
      <c r="F138" s="48"/>
      <c r="G138" s="45"/>
      <c r="H138" s="46"/>
      <c r="I138" s="46"/>
    </row>
    <row r="139" spans="1:9" x14ac:dyDescent="0.3">
      <c r="A139" s="47"/>
      <c r="B139" s="42"/>
      <c r="C139" s="49"/>
      <c r="D139" s="43"/>
      <c r="E139" s="44"/>
      <c r="F139" s="48"/>
      <c r="G139" s="45"/>
      <c r="H139" s="46"/>
      <c r="I139" s="46"/>
    </row>
    <row r="140" spans="1:9" x14ac:dyDescent="0.3">
      <c r="A140" s="47"/>
      <c r="B140" s="42"/>
      <c r="C140" s="49"/>
      <c r="D140" s="43"/>
      <c r="E140" s="44"/>
      <c r="F140" s="48"/>
      <c r="G140" s="45"/>
      <c r="H140" s="46"/>
      <c r="I140" s="46"/>
    </row>
    <row r="141" spans="1:9" x14ac:dyDescent="0.3">
      <c r="A141" s="47"/>
      <c r="B141" s="42"/>
      <c r="C141" s="49"/>
      <c r="D141" s="43"/>
      <c r="E141" s="44"/>
      <c r="F141" s="48"/>
      <c r="G141" s="45"/>
      <c r="H141" s="46"/>
      <c r="I141" s="46"/>
    </row>
    <row r="142" spans="1:9" x14ac:dyDescent="0.3">
      <c r="A142" s="47"/>
      <c r="B142" s="42"/>
      <c r="C142" s="49"/>
      <c r="D142" s="43"/>
      <c r="E142" s="44"/>
      <c r="F142" s="48"/>
      <c r="G142" s="45"/>
      <c r="H142" s="46"/>
      <c r="I142" s="46"/>
    </row>
    <row r="143" spans="1:9" x14ac:dyDescent="0.3">
      <c r="A143" s="47"/>
      <c r="B143" s="42"/>
      <c r="C143" s="49"/>
      <c r="D143" s="43"/>
      <c r="E143" s="44"/>
      <c r="F143" s="48"/>
      <c r="G143" s="45"/>
      <c r="H143" s="46"/>
      <c r="I143" s="46"/>
    </row>
    <row r="144" spans="1:9" x14ac:dyDescent="0.3">
      <c r="A144" s="47"/>
      <c r="B144" s="42"/>
      <c r="C144" s="49"/>
      <c r="D144" s="43"/>
      <c r="E144" s="44"/>
      <c r="F144" s="48"/>
      <c r="G144" s="45"/>
      <c r="H144" s="46"/>
      <c r="I144" s="46"/>
    </row>
    <row r="145" spans="1:9" x14ac:dyDescent="0.3">
      <c r="A145" s="47"/>
      <c r="B145" s="42"/>
      <c r="C145" s="49"/>
      <c r="D145" s="43"/>
      <c r="E145" s="44"/>
      <c r="F145" s="48"/>
      <c r="G145" s="45"/>
      <c r="H145" s="46"/>
      <c r="I145" s="46"/>
    </row>
    <row r="146" spans="1:9" x14ac:dyDescent="0.3">
      <c r="A146" s="47"/>
      <c r="B146" s="42"/>
      <c r="C146" s="49"/>
      <c r="D146" s="43"/>
      <c r="E146" s="44"/>
      <c r="F146" s="48"/>
      <c r="G146" s="45"/>
      <c r="H146" s="46"/>
      <c r="I146" s="46"/>
    </row>
    <row r="147" spans="1:9" x14ac:dyDescent="0.3">
      <c r="A147" s="47"/>
      <c r="B147" s="42"/>
      <c r="C147" s="49"/>
      <c r="D147" s="43"/>
      <c r="E147" s="44"/>
      <c r="F147" s="48"/>
      <c r="G147" s="45"/>
      <c r="H147" s="46"/>
      <c r="I147" s="46"/>
    </row>
    <row r="148" spans="1:9" x14ac:dyDescent="0.3">
      <c r="A148" s="47"/>
      <c r="B148" s="42"/>
      <c r="C148" s="49"/>
      <c r="D148" s="43"/>
      <c r="E148" s="44"/>
      <c r="F148" s="48"/>
      <c r="G148" s="45"/>
      <c r="H148" s="46"/>
      <c r="I148" s="46"/>
    </row>
    <row r="149" spans="1:9" ht="17.25" customHeight="1" x14ac:dyDescent="0.3">
      <c r="A149" s="56" t="s">
        <v>16</v>
      </c>
      <c r="B149" s="195" t="s">
        <v>111</v>
      </c>
      <c r="C149" s="196"/>
      <c r="D149" s="196"/>
      <c r="E149" s="196"/>
      <c r="F149" s="196"/>
      <c r="G149" s="196"/>
      <c r="H149" s="196"/>
      <c r="I149" s="196"/>
    </row>
    <row r="150" spans="1:9" x14ac:dyDescent="0.3">
      <c r="A150" s="57"/>
      <c r="B150" s="58"/>
      <c r="C150" s="58"/>
      <c r="D150" s="58"/>
      <c r="E150" s="105"/>
      <c r="F150" s="105"/>
      <c r="G150" s="105"/>
      <c r="H150" s="105"/>
      <c r="I150" s="105"/>
    </row>
    <row r="151" spans="1:9" x14ac:dyDescent="0.3">
      <c r="A151" s="189" t="s">
        <v>30</v>
      </c>
      <c r="B151" s="190"/>
      <c r="C151" s="190"/>
      <c r="D151" s="190"/>
      <c r="E151" s="191" t="s">
        <v>17</v>
      </c>
      <c r="F151" s="191"/>
      <c r="G151" s="191"/>
      <c r="H151" s="191"/>
      <c r="I151" s="191"/>
    </row>
    <row r="152" spans="1:9" x14ac:dyDescent="0.3">
      <c r="A152" s="187" t="s">
        <v>18</v>
      </c>
      <c r="B152" s="187"/>
      <c r="C152" s="187"/>
      <c r="D152" s="187"/>
      <c r="E152" s="188" t="s">
        <v>5</v>
      </c>
      <c r="F152" s="188"/>
      <c r="G152" s="188"/>
      <c r="H152" s="188"/>
      <c r="I152" s="188"/>
    </row>
    <row r="153" spans="1:9" x14ac:dyDescent="0.3">
      <c r="A153" s="182" t="s">
        <v>80</v>
      </c>
      <c r="B153" s="183"/>
      <c r="C153" s="183"/>
      <c r="D153" s="183"/>
      <c r="E153" s="192"/>
      <c r="F153" s="192"/>
      <c r="G153" s="192"/>
      <c r="H153" s="192"/>
      <c r="I153" s="192"/>
    </row>
    <row r="154" spans="1:9" x14ac:dyDescent="0.3">
      <c r="A154" s="187" t="s">
        <v>18</v>
      </c>
      <c r="B154" s="187"/>
      <c r="C154" s="187"/>
      <c r="D154" s="187"/>
      <c r="E154" s="188" t="s">
        <v>6</v>
      </c>
      <c r="F154" s="188"/>
      <c r="G154" s="188"/>
      <c r="H154" s="188"/>
      <c r="I154" s="188"/>
    </row>
    <row r="155" spans="1:9" x14ac:dyDescent="0.3">
      <c r="A155" s="193" t="str">
        <f>'Súhrnný výkaz 1Q 2022'!A1:D1</f>
        <v xml:space="preserve">Prijímateľ finančného príspevku: </v>
      </c>
      <c r="B155" s="193"/>
      <c r="C155" s="193"/>
      <c r="D155" s="193"/>
      <c r="E155" s="193"/>
      <c r="F155" s="193"/>
      <c r="G155" s="193"/>
      <c r="H155" s="193"/>
      <c r="I155" s="193"/>
    </row>
    <row r="156" spans="1:9" x14ac:dyDescent="0.3">
      <c r="A156" s="193" t="str">
        <f>'Súhrnný výkaz 1Q 2022'!A2:D2</f>
        <v xml:space="preserve">IČO: </v>
      </c>
      <c r="B156" s="193"/>
      <c r="C156" s="193"/>
      <c r="D156" s="193"/>
      <c r="E156" s="193"/>
      <c r="F156" s="193"/>
      <c r="G156" s="193"/>
      <c r="H156" s="193"/>
      <c r="I156" s="193"/>
    </row>
    <row r="157" spans="1:9" x14ac:dyDescent="0.3">
      <c r="A157" s="193" t="str">
        <f>'Súhrnný výkaz 1Q 2022'!A3:D3</f>
        <v xml:space="preserve">Číslo zmluvy o poskytnutí finančného príspevku: </v>
      </c>
      <c r="B157" s="193"/>
      <c r="C157" s="193"/>
      <c r="D157" s="193"/>
      <c r="E157" s="193"/>
      <c r="F157" s="193"/>
      <c r="G157" s="193"/>
      <c r="H157" s="193"/>
      <c r="I157" s="193"/>
    </row>
    <row r="158" spans="1:9" x14ac:dyDescent="0.3">
      <c r="A158" s="193" t="str">
        <f>'Súhrnný výkaz 1Q 2022'!A4:D4</f>
        <v xml:space="preserve">Názov a adresa zariadenia sociálnej služby: </v>
      </c>
      <c r="B158" s="193"/>
      <c r="C158" s="193"/>
      <c r="D158" s="193"/>
      <c r="E158" s="193"/>
      <c r="F158" s="193"/>
      <c r="G158" s="193"/>
      <c r="H158" s="193"/>
      <c r="I158" s="193"/>
    </row>
    <row r="159" spans="1:9" x14ac:dyDescent="0.3">
      <c r="A159" s="193" t="str">
        <f>'Súhrnný výkaz 1Q 2022'!A5:D5</f>
        <v xml:space="preserve">Druh sociálnej služby: </v>
      </c>
      <c r="B159" s="193"/>
      <c r="C159" s="193"/>
      <c r="D159" s="193"/>
      <c r="E159" s="193"/>
      <c r="F159" s="193"/>
      <c r="G159" s="193"/>
      <c r="H159" s="193"/>
      <c r="I159" s="193"/>
    </row>
    <row r="160" spans="1:9" ht="42" x14ac:dyDescent="0.3">
      <c r="A160" s="115" t="s">
        <v>19</v>
      </c>
      <c r="B160" s="116" t="s">
        <v>12</v>
      </c>
      <c r="C160" s="117" t="s">
        <v>13</v>
      </c>
      <c r="D160" s="118" t="s">
        <v>14</v>
      </c>
      <c r="E160" s="117" t="s">
        <v>15</v>
      </c>
      <c r="F160" s="135" t="s">
        <v>85</v>
      </c>
      <c r="G160" s="119" t="s">
        <v>78</v>
      </c>
      <c r="H160" s="120" t="s">
        <v>113</v>
      </c>
      <c r="I160" s="168" t="s">
        <v>116</v>
      </c>
    </row>
    <row r="161" spans="1:9" x14ac:dyDescent="0.3">
      <c r="A161" s="47"/>
      <c r="B161" s="42"/>
      <c r="C161" s="49"/>
      <c r="D161" s="43"/>
      <c r="E161" s="44"/>
      <c r="F161" s="48"/>
      <c r="G161" s="45"/>
      <c r="H161" s="46"/>
      <c r="I161" s="46"/>
    </row>
    <row r="162" spans="1:9" x14ac:dyDescent="0.3">
      <c r="A162" s="47"/>
      <c r="B162" s="42"/>
      <c r="C162" s="49"/>
      <c r="D162" s="43"/>
      <c r="E162" s="44"/>
      <c r="F162" s="48"/>
      <c r="G162" s="45"/>
      <c r="H162" s="46"/>
      <c r="I162" s="46"/>
    </row>
    <row r="163" spans="1:9" x14ac:dyDescent="0.3">
      <c r="A163" s="47"/>
      <c r="B163" s="42"/>
      <c r="C163" s="49"/>
      <c r="D163" s="43"/>
      <c r="E163" s="44"/>
      <c r="F163" s="48"/>
      <c r="G163" s="45"/>
      <c r="H163" s="46"/>
      <c r="I163" s="46"/>
    </row>
    <row r="164" spans="1:9" x14ac:dyDescent="0.3">
      <c r="A164" s="47"/>
      <c r="B164" s="42"/>
      <c r="C164" s="49"/>
      <c r="D164" s="43"/>
      <c r="E164" s="44"/>
      <c r="F164" s="48"/>
      <c r="G164" s="45"/>
      <c r="H164" s="46"/>
      <c r="I164" s="46"/>
    </row>
    <row r="165" spans="1:9" x14ac:dyDescent="0.3">
      <c r="A165" s="47"/>
      <c r="B165" s="42"/>
      <c r="C165" s="49"/>
      <c r="D165" s="43"/>
      <c r="E165" s="44"/>
      <c r="F165" s="48"/>
      <c r="G165" s="45"/>
      <c r="H165" s="46"/>
      <c r="I165" s="46"/>
    </row>
    <row r="166" spans="1:9" x14ac:dyDescent="0.3">
      <c r="A166" s="47"/>
      <c r="B166" s="42"/>
      <c r="C166" s="49"/>
      <c r="D166" s="43"/>
      <c r="E166" s="44"/>
      <c r="F166" s="48"/>
      <c r="G166" s="45"/>
      <c r="H166" s="46"/>
      <c r="I166" s="46"/>
    </row>
    <row r="167" spans="1:9" x14ac:dyDescent="0.3">
      <c r="A167" s="47"/>
      <c r="B167" s="42"/>
      <c r="C167" s="49"/>
      <c r="D167" s="43"/>
      <c r="E167" s="44"/>
      <c r="F167" s="48"/>
      <c r="G167" s="45"/>
      <c r="H167" s="46"/>
      <c r="I167" s="46"/>
    </row>
    <row r="168" spans="1:9" x14ac:dyDescent="0.3">
      <c r="A168" s="47"/>
      <c r="B168" s="42"/>
      <c r="C168" s="49"/>
      <c r="D168" s="43"/>
      <c r="E168" s="44"/>
      <c r="F168" s="48"/>
      <c r="G168" s="45"/>
      <c r="H168" s="46"/>
      <c r="I168" s="46"/>
    </row>
    <row r="169" spans="1:9" x14ac:dyDescent="0.3">
      <c r="A169" s="47"/>
      <c r="B169" s="42"/>
      <c r="C169" s="49"/>
      <c r="D169" s="43"/>
      <c r="E169" s="44"/>
      <c r="F169" s="48"/>
      <c r="G169" s="45"/>
      <c r="H169" s="46"/>
      <c r="I169" s="46"/>
    </row>
    <row r="170" spans="1:9" x14ac:dyDescent="0.3">
      <c r="A170" s="47"/>
      <c r="B170" s="42"/>
      <c r="C170" s="49"/>
      <c r="D170" s="43"/>
      <c r="E170" s="44"/>
      <c r="F170" s="48"/>
      <c r="G170" s="45"/>
      <c r="H170" s="46"/>
      <c r="I170" s="46"/>
    </row>
    <row r="171" spans="1:9" x14ac:dyDescent="0.3">
      <c r="A171" s="47"/>
      <c r="B171" s="42"/>
      <c r="C171" s="49"/>
      <c r="D171" s="43"/>
      <c r="E171" s="44"/>
      <c r="F171" s="48"/>
      <c r="G171" s="45"/>
      <c r="H171" s="46"/>
      <c r="I171" s="46"/>
    </row>
    <row r="172" spans="1:9" x14ac:dyDescent="0.3">
      <c r="A172" s="47"/>
      <c r="B172" s="42"/>
      <c r="C172" s="49"/>
      <c r="D172" s="43"/>
      <c r="E172" s="44"/>
      <c r="F172" s="48"/>
      <c r="G172" s="45"/>
      <c r="H172" s="46"/>
      <c r="I172" s="46"/>
    </row>
    <row r="173" spans="1:9" x14ac:dyDescent="0.3">
      <c r="A173" s="47"/>
      <c r="B173" s="42"/>
      <c r="C173" s="49"/>
      <c r="D173" s="43"/>
      <c r="E173" s="44"/>
      <c r="F173" s="48"/>
      <c r="G173" s="45"/>
      <c r="H173" s="46"/>
      <c r="I173" s="46"/>
    </row>
    <row r="174" spans="1:9" x14ac:dyDescent="0.3">
      <c r="A174" s="47"/>
      <c r="B174" s="42"/>
      <c r="C174" s="49"/>
      <c r="D174" s="43"/>
      <c r="E174" s="44"/>
      <c r="F174" s="48"/>
      <c r="G174" s="45"/>
      <c r="H174" s="46"/>
      <c r="I174" s="46"/>
    </row>
    <row r="175" spans="1:9" x14ac:dyDescent="0.3">
      <c r="A175" s="47"/>
      <c r="B175" s="42"/>
      <c r="C175" s="49"/>
      <c r="D175" s="43"/>
      <c r="E175" s="44"/>
      <c r="F175" s="48"/>
      <c r="G175" s="45"/>
      <c r="H175" s="46"/>
      <c r="I175" s="46"/>
    </row>
    <row r="176" spans="1:9" x14ac:dyDescent="0.3">
      <c r="A176" s="47"/>
      <c r="B176" s="42"/>
      <c r="C176" s="49"/>
      <c r="D176" s="43"/>
      <c r="E176" s="44"/>
      <c r="F176" s="48"/>
      <c r="G176" s="45"/>
      <c r="H176" s="46"/>
      <c r="I176" s="46"/>
    </row>
    <row r="177" spans="1:9" x14ac:dyDescent="0.3">
      <c r="A177" s="47"/>
      <c r="B177" s="42"/>
      <c r="C177" s="49"/>
      <c r="D177" s="43"/>
      <c r="E177" s="44"/>
      <c r="F177" s="48"/>
      <c r="G177" s="45"/>
      <c r="H177" s="46"/>
      <c r="I177" s="46"/>
    </row>
    <row r="178" spans="1:9" x14ac:dyDescent="0.3">
      <c r="A178" s="47"/>
      <c r="B178" s="42"/>
      <c r="C178" s="49"/>
      <c r="D178" s="43"/>
      <c r="E178" s="44"/>
      <c r="F178" s="48"/>
      <c r="G178" s="45"/>
      <c r="H178" s="46"/>
      <c r="I178" s="46"/>
    </row>
    <row r="179" spans="1:9" x14ac:dyDescent="0.3">
      <c r="A179" s="47"/>
      <c r="B179" s="42"/>
      <c r="C179" s="49"/>
      <c r="D179" s="43"/>
      <c r="E179" s="44"/>
      <c r="F179" s="48"/>
      <c r="G179" s="45"/>
      <c r="H179" s="46"/>
      <c r="I179" s="46"/>
    </row>
    <row r="180" spans="1:9" x14ac:dyDescent="0.3">
      <c r="A180" s="47"/>
      <c r="B180" s="42"/>
      <c r="C180" s="49"/>
      <c r="D180" s="43"/>
      <c r="E180" s="44"/>
      <c r="F180" s="48"/>
      <c r="G180" s="45"/>
      <c r="H180" s="46"/>
      <c r="I180" s="46"/>
    </row>
    <row r="181" spans="1:9" x14ac:dyDescent="0.3">
      <c r="A181" s="47"/>
      <c r="B181" s="42"/>
      <c r="C181" s="49"/>
      <c r="D181" s="43"/>
      <c r="E181" s="44"/>
      <c r="F181" s="48"/>
      <c r="G181" s="45"/>
      <c r="H181" s="46"/>
      <c r="I181" s="46"/>
    </row>
    <row r="182" spans="1:9" x14ac:dyDescent="0.3">
      <c r="A182" s="47"/>
      <c r="B182" s="42"/>
      <c r="C182" s="49"/>
      <c r="D182" s="43"/>
      <c r="E182" s="44"/>
      <c r="F182" s="48"/>
      <c r="G182" s="45"/>
      <c r="H182" s="46"/>
      <c r="I182" s="46"/>
    </row>
    <row r="183" spans="1:9" x14ac:dyDescent="0.3">
      <c r="A183" s="47"/>
      <c r="B183" s="42"/>
      <c r="C183" s="49"/>
      <c r="D183" s="43"/>
      <c r="E183" s="44"/>
      <c r="F183" s="48"/>
      <c r="G183" s="45"/>
      <c r="H183" s="46"/>
      <c r="I183" s="46"/>
    </row>
    <row r="184" spans="1:9" x14ac:dyDescent="0.3">
      <c r="A184" s="47"/>
      <c r="B184" s="42"/>
      <c r="C184" s="49"/>
      <c r="D184" s="43"/>
      <c r="E184" s="44"/>
      <c r="F184" s="48"/>
      <c r="G184" s="45"/>
      <c r="H184" s="46"/>
      <c r="I184" s="46"/>
    </row>
    <row r="185" spans="1:9" x14ac:dyDescent="0.3">
      <c r="A185" s="47"/>
      <c r="B185" s="42"/>
      <c r="C185" s="49"/>
      <c r="D185" s="43"/>
      <c r="E185" s="44"/>
      <c r="F185" s="48"/>
      <c r="G185" s="45"/>
      <c r="H185" s="46"/>
      <c r="I185" s="46"/>
    </row>
    <row r="186" spans="1:9" x14ac:dyDescent="0.3">
      <c r="A186" s="47"/>
      <c r="B186" s="42"/>
      <c r="C186" s="49"/>
      <c r="D186" s="43"/>
      <c r="E186" s="44"/>
      <c r="F186" s="48"/>
      <c r="G186" s="45"/>
      <c r="H186" s="46"/>
      <c r="I186" s="46"/>
    </row>
    <row r="187" spans="1:9" x14ac:dyDescent="0.3">
      <c r="A187" s="47"/>
      <c r="B187" s="42"/>
      <c r="C187" s="49"/>
      <c r="D187" s="43"/>
      <c r="E187" s="44"/>
      <c r="F187" s="48"/>
      <c r="G187" s="45"/>
      <c r="H187" s="46"/>
      <c r="I187" s="46"/>
    </row>
    <row r="188" spans="1:9" x14ac:dyDescent="0.3">
      <c r="A188" s="47"/>
      <c r="B188" s="42"/>
      <c r="C188" s="49"/>
      <c r="D188" s="43"/>
      <c r="E188" s="44"/>
      <c r="F188" s="48"/>
      <c r="G188" s="45"/>
      <c r="H188" s="46"/>
      <c r="I188" s="46"/>
    </row>
    <row r="189" spans="1:9" x14ac:dyDescent="0.3">
      <c r="A189" s="47"/>
      <c r="B189" s="42"/>
      <c r="C189" s="49"/>
      <c r="D189" s="43"/>
      <c r="E189" s="44"/>
      <c r="F189" s="48"/>
      <c r="G189" s="45"/>
      <c r="H189" s="46"/>
      <c r="I189" s="46"/>
    </row>
    <row r="190" spans="1:9" x14ac:dyDescent="0.3">
      <c r="A190" s="47"/>
      <c r="B190" s="42"/>
      <c r="C190" s="49"/>
      <c r="D190" s="43"/>
      <c r="E190" s="44"/>
      <c r="F190" s="48"/>
      <c r="G190" s="45"/>
      <c r="H190" s="46"/>
      <c r="I190" s="46"/>
    </row>
    <row r="191" spans="1:9" x14ac:dyDescent="0.3">
      <c r="A191" s="56" t="s">
        <v>16</v>
      </c>
      <c r="B191" s="195" t="s">
        <v>112</v>
      </c>
      <c r="C191" s="196"/>
      <c r="D191" s="196"/>
      <c r="E191" s="196"/>
      <c r="F191" s="196"/>
      <c r="G191" s="196"/>
      <c r="H191" s="196"/>
      <c r="I191" s="196"/>
    </row>
    <row r="192" spans="1:9" x14ac:dyDescent="0.3">
      <c r="A192" s="57"/>
      <c r="B192" s="58"/>
      <c r="C192" s="58"/>
      <c r="D192" s="58"/>
      <c r="E192" s="105"/>
      <c r="F192" s="105"/>
      <c r="G192" s="105"/>
      <c r="H192" s="105"/>
      <c r="I192" s="105"/>
    </row>
    <row r="193" spans="1:9" x14ac:dyDescent="0.3">
      <c r="A193" s="189" t="s">
        <v>30</v>
      </c>
      <c r="B193" s="190"/>
      <c r="C193" s="190"/>
      <c r="D193" s="190"/>
      <c r="E193" s="191" t="s">
        <v>17</v>
      </c>
      <c r="F193" s="191"/>
      <c r="G193" s="191"/>
      <c r="H193" s="191"/>
      <c r="I193" s="191"/>
    </row>
    <row r="194" spans="1:9" x14ac:dyDescent="0.3">
      <c r="A194" s="187" t="s">
        <v>18</v>
      </c>
      <c r="B194" s="187"/>
      <c r="C194" s="187"/>
      <c r="D194" s="187"/>
      <c r="E194" s="188" t="s">
        <v>5</v>
      </c>
      <c r="F194" s="188"/>
      <c r="G194" s="188"/>
      <c r="H194" s="188"/>
      <c r="I194" s="188"/>
    </row>
    <row r="195" spans="1:9" x14ac:dyDescent="0.3">
      <c r="A195" s="182" t="s">
        <v>80</v>
      </c>
      <c r="B195" s="183"/>
      <c r="C195" s="183"/>
      <c r="D195" s="183"/>
      <c r="E195" s="192"/>
      <c r="F195" s="192"/>
      <c r="G195" s="192"/>
      <c r="H195" s="192"/>
      <c r="I195" s="192"/>
    </row>
    <row r="196" spans="1:9" x14ac:dyDescent="0.3">
      <c r="A196" s="187" t="s">
        <v>18</v>
      </c>
      <c r="B196" s="187"/>
      <c r="C196" s="187"/>
      <c r="D196" s="187"/>
      <c r="E196" s="188" t="s">
        <v>6</v>
      </c>
      <c r="F196" s="188"/>
      <c r="G196" s="188"/>
      <c r="H196" s="188"/>
      <c r="I196" s="188"/>
    </row>
    <row r="197" spans="1:9" x14ac:dyDescent="0.3">
      <c r="A197" s="194" t="str">
        <f>'Súhrnný výkaz 1Q 2022'!A1:D1</f>
        <v xml:space="preserve">Prijímateľ finančného príspevku: </v>
      </c>
      <c r="B197" s="194"/>
      <c r="C197" s="194"/>
      <c r="D197" s="194"/>
      <c r="E197" s="194"/>
      <c r="F197" s="194"/>
      <c r="G197" s="194"/>
      <c r="H197" s="194"/>
      <c r="I197" s="194"/>
    </row>
    <row r="198" spans="1:9" x14ac:dyDescent="0.3">
      <c r="A198" s="194" t="str">
        <f>'Súhrnný výkaz 1Q 2022'!A2:D2</f>
        <v xml:space="preserve">IČO: </v>
      </c>
      <c r="B198" s="194"/>
      <c r="C198" s="194"/>
      <c r="D198" s="194"/>
      <c r="E198" s="194"/>
      <c r="F198" s="194"/>
      <c r="G198" s="194"/>
      <c r="H198" s="194"/>
      <c r="I198" s="194"/>
    </row>
    <row r="199" spans="1:9" x14ac:dyDescent="0.3">
      <c r="A199" s="194" t="str">
        <f>'Súhrnný výkaz 1Q 2022'!A3:D3</f>
        <v xml:space="preserve">Číslo zmluvy o poskytnutí finančného príspevku: </v>
      </c>
      <c r="B199" s="194"/>
      <c r="C199" s="194"/>
      <c r="D199" s="194"/>
      <c r="E199" s="194"/>
      <c r="F199" s="194"/>
      <c r="G199" s="194"/>
      <c r="H199" s="194"/>
      <c r="I199" s="194"/>
    </row>
    <row r="200" spans="1:9" x14ac:dyDescent="0.3">
      <c r="A200" s="194" t="str">
        <f>'Súhrnný výkaz 1Q 2022'!A4:D4</f>
        <v xml:space="preserve">Názov a adresa zariadenia sociálnej služby: </v>
      </c>
      <c r="B200" s="194"/>
      <c r="C200" s="194"/>
      <c r="D200" s="194"/>
      <c r="E200" s="194"/>
      <c r="F200" s="194"/>
      <c r="G200" s="194"/>
      <c r="H200" s="194"/>
      <c r="I200" s="194"/>
    </row>
    <row r="201" spans="1:9" x14ac:dyDescent="0.3">
      <c r="A201" s="194" t="str">
        <f>'Súhrnný výkaz 1Q 2022'!A5:D5</f>
        <v xml:space="preserve">Druh sociálnej služby: </v>
      </c>
      <c r="B201" s="194"/>
      <c r="C201" s="194"/>
      <c r="D201" s="194"/>
      <c r="E201" s="194"/>
      <c r="F201" s="194"/>
      <c r="G201" s="194"/>
      <c r="H201" s="194"/>
      <c r="I201" s="194"/>
    </row>
    <row r="202" spans="1:9" ht="42" x14ac:dyDescent="0.3">
      <c r="A202" s="115" t="s">
        <v>19</v>
      </c>
      <c r="B202" s="116" t="s">
        <v>12</v>
      </c>
      <c r="C202" s="117" t="s">
        <v>13</v>
      </c>
      <c r="D202" s="118" t="s">
        <v>14</v>
      </c>
      <c r="E202" s="117" t="s">
        <v>15</v>
      </c>
      <c r="F202" s="135" t="s">
        <v>85</v>
      </c>
      <c r="G202" s="119" t="s">
        <v>78</v>
      </c>
      <c r="H202" s="120" t="s">
        <v>113</v>
      </c>
      <c r="I202" s="168" t="s">
        <v>116</v>
      </c>
    </row>
    <row r="203" spans="1:9" x14ac:dyDescent="0.3">
      <c r="A203" s="47"/>
      <c r="B203" s="42"/>
      <c r="C203" s="49"/>
      <c r="D203" s="43"/>
      <c r="E203" s="44"/>
      <c r="F203" s="48"/>
      <c r="G203" s="45"/>
      <c r="H203" s="46"/>
      <c r="I203" s="46"/>
    </row>
    <row r="204" spans="1:9" x14ac:dyDescent="0.3">
      <c r="A204" s="47"/>
      <c r="B204" s="42"/>
      <c r="C204" s="49"/>
      <c r="D204" s="43"/>
      <c r="E204" s="44"/>
      <c r="F204" s="48"/>
      <c r="G204" s="45"/>
      <c r="H204" s="46"/>
      <c r="I204" s="46"/>
    </row>
    <row r="205" spans="1:9" x14ac:dyDescent="0.3">
      <c r="A205" s="47"/>
      <c r="B205" s="42"/>
      <c r="C205" s="49"/>
      <c r="D205" s="43"/>
      <c r="E205" s="44"/>
      <c r="F205" s="48"/>
      <c r="G205" s="45"/>
      <c r="H205" s="46"/>
      <c r="I205" s="46"/>
    </row>
    <row r="206" spans="1:9" x14ac:dyDescent="0.3">
      <c r="A206" s="47"/>
      <c r="B206" s="42"/>
      <c r="C206" s="49"/>
      <c r="D206" s="43"/>
      <c r="E206" s="44"/>
      <c r="F206" s="48"/>
      <c r="G206" s="45"/>
      <c r="H206" s="46"/>
      <c r="I206" s="46"/>
    </row>
    <row r="207" spans="1:9" x14ac:dyDescent="0.3">
      <c r="A207" s="47"/>
      <c r="B207" s="42"/>
      <c r="C207" s="49"/>
      <c r="D207" s="43"/>
      <c r="E207" s="44"/>
      <c r="F207" s="48"/>
      <c r="G207" s="45"/>
      <c r="H207" s="46"/>
      <c r="I207" s="46"/>
    </row>
    <row r="208" spans="1:9" x14ac:dyDescent="0.3">
      <c r="A208" s="47"/>
      <c r="B208" s="42"/>
      <c r="C208" s="49"/>
      <c r="D208" s="43"/>
      <c r="E208" s="44"/>
      <c r="F208" s="48"/>
      <c r="G208" s="45"/>
      <c r="H208" s="46"/>
      <c r="I208" s="46"/>
    </row>
    <row r="209" spans="1:9" x14ac:dyDescent="0.3">
      <c r="A209" s="47"/>
      <c r="B209" s="42"/>
      <c r="C209" s="49"/>
      <c r="D209" s="43"/>
      <c r="E209" s="44"/>
      <c r="F209" s="48"/>
      <c r="G209" s="45"/>
      <c r="H209" s="46"/>
      <c r="I209" s="46"/>
    </row>
    <row r="210" spans="1:9" x14ac:dyDescent="0.3">
      <c r="A210" s="47"/>
      <c r="B210" s="42"/>
      <c r="C210" s="49"/>
      <c r="D210" s="43"/>
      <c r="E210" s="44"/>
      <c r="F210" s="48"/>
      <c r="G210" s="45"/>
      <c r="H210" s="46"/>
      <c r="I210" s="46"/>
    </row>
    <row r="211" spans="1:9" x14ac:dyDescent="0.3">
      <c r="A211" s="47"/>
      <c r="B211" s="42"/>
      <c r="C211" s="49"/>
      <c r="D211" s="43"/>
      <c r="E211" s="44"/>
      <c r="F211" s="48"/>
      <c r="G211" s="45"/>
      <c r="H211" s="46"/>
      <c r="I211" s="46"/>
    </row>
    <row r="212" spans="1:9" x14ac:dyDescent="0.3">
      <c r="A212" s="47"/>
      <c r="B212" s="42"/>
      <c r="C212" s="49"/>
      <c r="D212" s="43"/>
      <c r="E212" s="44"/>
      <c r="F212" s="48"/>
      <c r="G212" s="45"/>
      <c r="H212" s="46"/>
      <c r="I212" s="46"/>
    </row>
    <row r="213" spans="1:9" x14ac:dyDescent="0.3">
      <c r="A213" s="47"/>
      <c r="B213" s="42"/>
      <c r="C213" s="49"/>
      <c r="D213" s="43"/>
      <c r="E213" s="44"/>
      <c r="F213" s="48"/>
      <c r="G213" s="45"/>
      <c r="H213" s="46"/>
      <c r="I213" s="46"/>
    </row>
    <row r="214" spans="1:9" x14ac:dyDescent="0.3">
      <c r="A214" s="47"/>
      <c r="B214" s="42"/>
      <c r="C214" s="49"/>
      <c r="D214" s="43"/>
      <c r="E214" s="44"/>
      <c r="F214" s="48"/>
      <c r="G214" s="45"/>
      <c r="H214" s="46"/>
      <c r="I214" s="46"/>
    </row>
    <row r="215" spans="1:9" x14ac:dyDescent="0.3">
      <c r="A215" s="47"/>
      <c r="B215" s="42"/>
      <c r="C215" s="49"/>
      <c r="D215" s="43"/>
      <c r="E215" s="44"/>
      <c r="F215" s="48"/>
      <c r="G215" s="45"/>
      <c r="H215" s="46"/>
      <c r="I215" s="46"/>
    </row>
    <row r="216" spans="1:9" x14ac:dyDescent="0.3">
      <c r="A216" s="47"/>
      <c r="B216" s="42"/>
      <c r="C216" s="49"/>
      <c r="D216" s="43"/>
      <c r="E216" s="44"/>
      <c r="F216" s="48"/>
      <c r="G216" s="45"/>
      <c r="H216" s="46"/>
      <c r="I216" s="46"/>
    </row>
    <row r="217" spans="1:9" x14ac:dyDescent="0.3">
      <c r="A217" s="47"/>
      <c r="B217" s="42"/>
      <c r="C217" s="49"/>
      <c r="D217" s="43"/>
      <c r="E217" s="44"/>
      <c r="F217" s="48"/>
      <c r="G217" s="45"/>
      <c r="H217" s="46"/>
      <c r="I217" s="46"/>
    </row>
    <row r="218" spans="1:9" x14ac:dyDescent="0.3">
      <c r="A218" s="47"/>
      <c r="B218" s="42"/>
      <c r="C218" s="49"/>
      <c r="D218" s="43"/>
      <c r="E218" s="44"/>
      <c r="F218" s="48"/>
      <c r="G218" s="45"/>
      <c r="H218" s="46"/>
      <c r="I218" s="46"/>
    </row>
    <row r="219" spans="1:9" x14ac:dyDescent="0.3">
      <c r="A219" s="47"/>
      <c r="B219" s="42"/>
      <c r="C219" s="49"/>
      <c r="D219" s="43"/>
      <c r="E219" s="44"/>
      <c r="F219" s="48"/>
      <c r="G219" s="45"/>
      <c r="H219" s="46"/>
      <c r="I219" s="46"/>
    </row>
    <row r="220" spans="1:9" x14ac:dyDescent="0.3">
      <c r="A220" s="47"/>
      <c r="B220" s="42"/>
      <c r="C220" s="49"/>
      <c r="D220" s="43"/>
      <c r="E220" s="44"/>
      <c r="F220" s="48"/>
      <c r="G220" s="45"/>
      <c r="H220" s="46"/>
      <c r="I220" s="46"/>
    </row>
    <row r="221" spans="1:9" x14ac:dyDescent="0.3">
      <c r="A221" s="47"/>
      <c r="B221" s="42"/>
      <c r="C221" s="49"/>
      <c r="D221" s="43"/>
      <c r="E221" s="44"/>
      <c r="F221" s="48"/>
      <c r="G221" s="45"/>
      <c r="H221" s="46"/>
      <c r="I221" s="46"/>
    </row>
    <row r="222" spans="1:9" x14ac:dyDescent="0.3">
      <c r="A222" s="47"/>
      <c r="B222" s="42"/>
      <c r="C222" s="49"/>
      <c r="D222" s="43"/>
      <c r="E222" s="44"/>
      <c r="F222" s="48"/>
      <c r="G222" s="45"/>
      <c r="H222" s="46"/>
      <c r="I222" s="46"/>
    </row>
    <row r="223" spans="1:9" x14ac:dyDescent="0.3">
      <c r="A223" s="47"/>
      <c r="B223" s="42"/>
      <c r="C223" s="49"/>
      <c r="D223" s="43"/>
      <c r="E223" s="44"/>
      <c r="F223" s="48"/>
      <c r="G223" s="45"/>
      <c r="H223" s="46"/>
      <c r="I223" s="46"/>
    </row>
    <row r="224" spans="1:9" x14ac:dyDescent="0.3">
      <c r="A224" s="47"/>
      <c r="B224" s="42"/>
      <c r="C224" s="49"/>
      <c r="D224" s="43"/>
      <c r="E224" s="44"/>
      <c r="F224" s="48"/>
      <c r="G224" s="45"/>
      <c r="H224" s="46"/>
      <c r="I224" s="46"/>
    </row>
    <row r="225" spans="1:9" x14ac:dyDescent="0.3">
      <c r="A225" s="47"/>
      <c r="B225" s="42"/>
      <c r="C225" s="49"/>
      <c r="D225" s="43"/>
      <c r="E225" s="44"/>
      <c r="F225" s="48"/>
      <c r="G225" s="45"/>
      <c r="H225" s="46"/>
      <c r="I225" s="46"/>
    </row>
    <row r="226" spans="1:9" x14ac:dyDescent="0.3">
      <c r="A226" s="47"/>
      <c r="B226" s="42"/>
      <c r="C226" s="49"/>
      <c r="D226" s="43"/>
      <c r="E226" s="44"/>
      <c r="F226" s="48"/>
      <c r="G226" s="45"/>
      <c r="H226" s="46"/>
      <c r="I226" s="46"/>
    </row>
    <row r="227" spans="1:9" x14ac:dyDescent="0.3">
      <c r="A227" s="47"/>
      <c r="B227" s="42"/>
      <c r="C227" s="49"/>
      <c r="D227" s="43"/>
      <c r="E227" s="44"/>
      <c r="F227" s="48"/>
      <c r="G227" s="45"/>
      <c r="H227" s="46"/>
      <c r="I227" s="46"/>
    </row>
    <row r="228" spans="1:9" x14ac:dyDescent="0.3">
      <c r="A228" s="47"/>
      <c r="B228" s="42"/>
      <c r="C228" s="49"/>
      <c r="D228" s="43"/>
      <c r="E228" s="44"/>
      <c r="F228" s="48"/>
      <c r="G228" s="45"/>
      <c r="H228" s="46"/>
      <c r="I228" s="46"/>
    </row>
    <row r="229" spans="1:9" x14ac:dyDescent="0.3">
      <c r="A229" s="47"/>
      <c r="B229" s="42"/>
      <c r="C229" s="49"/>
      <c r="D229" s="43"/>
      <c r="E229" s="44"/>
      <c r="F229" s="48"/>
      <c r="G229" s="45"/>
      <c r="H229" s="46"/>
      <c r="I229" s="46"/>
    </row>
    <row r="230" spans="1:9" x14ac:dyDescent="0.3">
      <c r="A230" s="47"/>
      <c r="B230" s="42"/>
      <c r="C230" s="49"/>
      <c r="D230" s="43"/>
      <c r="E230" s="44"/>
      <c r="F230" s="48"/>
      <c r="G230" s="45"/>
      <c r="H230" s="46"/>
      <c r="I230" s="46"/>
    </row>
    <row r="231" spans="1:9" x14ac:dyDescent="0.3">
      <c r="A231" s="47"/>
      <c r="B231" s="42"/>
      <c r="C231" s="49"/>
      <c r="D231" s="43"/>
      <c r="E231" s="44"/>
      <c r="F231" s="48"/>
      <c r="G231" s="45"/>
      <c r="H231" s="46"/>
      <c r="I231" s="46"/>
    </row>
    <row r="232" spans="1:9" x14ac:dyDescent="0.3">
      <c r="A232" s="47"/>
      <c r="B232" s="42"/>
      <c r="C232" s="49"/>
      <c r="D232" s="43"/>
      <c r="E232" s="44"/>
      <c r="F232" s="48"/>
      <c r="G232" s="45"/>
      <c r="H232" s="46"/>
      <c r="I232" s="46"/>
    </row>
    <row r="233" spans="1:9" ht="16.5" customHeight="1" x14ac:dyDescent="0.3">
      <c r="A233" s="140" t="s">
        <v>16</v>
      </c>
      <c r="B233" s="185" t="s">
        <v>112</v>
      </c>
      <c r="C233" s="186"/>
      <c r="D233" s="186"/>
      <c r="E233" s="186"/>
      <c r="F233" s="186"/>
      <c r="G233" s="186"/>
      <c r="H233" s="186"/>
      <c r="I233" s="186"/>
    </row>
    <row r="234" spans="1:9" x14ac:dyDescent="0.3">
      <c r="A234" s="132"/>
      <c r="B234" s="133"/>
      <c r="C234" s="133"/>
      <c r="D234" s="133"/>
      <c r="E234" s="134"/>
      <c r="F234" s="134"/>
      <c r="G234" s="134"/>
      <c r="H234" s="134"/>
      <c r="I234" s="134"/>
    </row>
    <row r="235" spans="1:9" x14ac:dyDescent="0.3">
      <c r="A235" s="189" t="s">
        <v>30</v>
      </c>
      <c r="B235" s="190"/>
      <c r="C235" s="190"/>
      <c r="D235" s="190"/>
      <c r="E235" s="191" t="s">
        <v>17</v>
      </c>
      <c r="F235" s="191"/>
      <c r="G235" s="191"/>
      <c r="H235" s="191"/>
      <c r="I235" s="191"/>
    </row>
    <row r="236" spans="1:9" x14ac:dyDescent="0.3">
      <c r="A236" s="187" t="s">
        <v>18</v>
      </c>
      <c r="B236" s="187"/>
      <c r="C236" s="187"/>
      <c r="D236" s="187"/>
      <c r="E236" s="188" t="s">
        <v>5</v>
      </c>
      <c r="F236" s="188"/>
      <c r="G236" s="188"/>
      <c r="H236" s="188"/>
      <c r="I236" s="188"/>
    </row>
    <row r="237" spans="1:9" x14ac:dyDescent="0.3">
      <c r="A237" s="182" t="s">
        <v>80</v>
      </c>
      <c r="B237" s="183"/>
      <c r="C237" s="183"/>
      <c r="D237" s="183"/>
      <c r="E237" s="192"/>
      <c r="F237" s="192"/>
      <c r="G237" s="192"/>
      <c r="H237" s="192"/>
      <c r="I237" s="192"/>
    </row>
    <row r="238" spans="1:9" x14ac:dyDescent="0.3">
      <c r="A238" s="199" t="s">
        <v>18</v>
      </c>
      <c r="B238" s="199"/>
      <c r="C238" s="199"/>
      <c r="D238" s="199"/>
      <c r="E238" s="198" t="s">
        <v>6</v>
      </c>
      <c r="F238" s="198"/>
      <c r="G238" s="198"/>
      <c r="H238" s="198"/>
      <c r="I238" s="198"/>
    </row>
    <row r="239" spans="1:9" x14ac:dyDescent="0.3">
      <c r="A239" s="193" t="str">
        <f>'Súhrnný výkaz 1Q 2022'!A1:D1</f>
        <v xml:space="preserve">Prijímateľ finančného príspevku: </v>
      </c>
      <c r="B239" s="193"/>
      <c r="C239" s="193"/>
      <c r="D239" s="193"/>
      <c r="E239" s="193"/>
      <c r="F239" s="193"/>
      <c r="G239" s="193"/>
      <c r="H239" s="193"/>
      <c r="I239" s="193"/>
    </row>
    <row r="240" spans="1:9" x14ac:dyDescent="0.3">
      <c r="A240" s="193" t="str">
        <f>'Súhrnný výkaz 1Q 2022'!A2:D2</f>
        <v xml:space="preserve">IČO: </v>
      </c>
      <c r="B240" s="193"/>
      <c r="C240" s="193"/>
      <c r="D240" s="193"/>
      <c r="E240" s="193"/>
      <c r="F240" s="193"/>
      <c r="G240" s="193"/>
      <c r="H240" s="193"/>
      <c r="I240" s="193"/>
    </row>
    <row r="241" spans="1:9" x14ac:dyDescent="0.3">
      <c r="A241" s="193" t="str">
        <f>'Súhrnný výkaz 1Q 2022'!A3:D3</f>
        <v xml:space="preserve">Číslo zmluvy o poskytnutí finančného príspevku: </v>
      </c>
      <c r="B241" s="193"/>
      <c r="C241" s="193"/>
      <c r="D241" s="193"/>
      <c r="E241" s="193"/>
      <c r="F241" s="193"/>
      <c r="G241" s="193"/>
      <c r="H241" s="193"/>
      <c r="I241" s="193"/>
    </row>
    <row r="242" spans="1:9" x14ac:dyDescent="0.3">
      <c r="A242" s="193" t="str">
        <f>'Súhrnný výkaz 1Q 2022'!A4:D4</f>
        <v xml:space="preserve">Názov a adresa zariadenia sociálnej služby: </v>
      </c>
      <c r="B242" s="193"/>
      <c r="C242" s="193"/>
      <c r="D242" s="193"/>
      <c r="E242" s="193"/>
      <c r="F242" s="193"/>
      <c r="G242" s="193"/>
      <c r="H242" s="193"/>
      <c r="I242" s="193"/>
    </row>
    <row r="243" spans="1:9" x14ac:dyDescent="0.3">
      <c r="A243" s="193" t="str">
        <f>'Súhrnný výkaz 1Q 2022'!A5:D5</f>
        <v xml:space="preserve">Druh sociálnej služby: </v>
      </c>
      <c r="B243" s="193"/>
      <c r="C243" s="193"/>
      <c r="D243" s="193"/>
      <c r="E243" s="193"/>
      <c r="F243" s="193"/>
      <c r="G243" s="193"/>
      <c r="H243" s="193"/>
      <c r="I243" s="193"/>
    </row>
    <row r="244" spans="1:9" ht="42" x14ac:dyDescent="0.3">
      <c r="A244" s="115" t="s">
        <v>19</v>
      </c>
      <c r="B244" s="116" t="s">
        <v>12</v>
      </c>
      <c r="C244" s="117" t="s">
        <v>13</v>
      </c>
      <c r="D244" s="118" t="s">
        <v>14</v>
      </c>
      <c r="E244" s="117" t="s">
        <v>15</v>
      </c>
      <c r="F244" s="135" t="s">
        <v>85</v>
      </c>
      <c r="G244" s="119" t="s">
        <v>78</v>
      </c>
      <c r="H244" s="120" t="s">
        <v>113</v>
      </c>
      <c r="I244" s="168" t="s">
        <v>116</v>
      </c>
    </row>
    <row r="245" spans="1:9" x14ac:dyDescent="0.3">
      <c r="A245" s="47"/>
      <c r="B245" s="42"/>
      <c r="C245" s="49"/>
      <c r="D245" s="43"/>
      <c r="E245" s="44"/>
      <c r="F245" s="48"/>
      <c r="G245" s="45"/>
      <c r="H245" s="46"/>
      <c r="I245" s="46"/>
    </row>
    <row r="246" spans="1:9" x14ac:dyDescent="0.3">
      <c r="A246" s="47"/>
      <c r="B246" s="42"/>
      <c r="C246" s="49"/>
      <c r="D246" s="43"/>
      <c r="E246" s="44"/>
      <c r="F246" s="48"/>
      <c r="G246" s="45"/>
      <c r="H246" s="46"/>
      <c r="I246" s="46"/>
    </row>
    <row r="247" spans="1:9" x14ac:dyDescent="0.3">
      <c r="A247" s="47"/>
      <c r="B247" s="42"/>
      <c r="C247" s="49"/>
      <c r="D247" s="43"/>
      <c r="E247" s="44"/>
      <c r="F247" s="48"/>
      <c r="G247" s="45"/>
      <c r="H247" s="46"/>
      <c r="I247" s="46"/>
    </row>
    <row r="248" spans="1:9" x14ac:dyDescent="0.3">
      <c r="A248" s="47"/>
      <c r="B248" s="42"/>
      <c r="C248" s="49"/>
      <c r="D248" s="43"/>
      <c r="E248" s="44"/>
      <c r="F248" s="48"/>
      <c r="G248" s="45"/>
      <c r="H248" s="46"/>
      <c r="I248" s="46"/>
    </row>
    <row r="249" spans="1:9" x14ac:dyDescent="0.3">
      <c r="A249" s="47"/>
      <c r="B249" s="42"/>
      <c r="C249" s="49"/>
      <c r="D249" s="43"/>
      <c r="E249" s="44"/>
      <c r="F249" s="48"/>
      <c r="G249" s="45"/>
      <c r="H249" s="46"/>
      <c r="I249" s="46"/>
    </row>
    <row r="250" spans="1:9" x14ac:dyDescent="0.3">
      <c r="A250" s="47"/>
      <c r="B250" s="42"/>
      <c r="C250" s="49"/>
      <c r="D250" s="43"/>
      <c r="E250" s="44"/>
      <c r="F250" s="48"/>
      <c r="G250" s="45"/>
      <c r="H250" s="46"/>
      <c r="I250" s="46"/>
    </row>
    <row r="251" spans="1:9" x14ac:dyDescent="0.3">
      <c r="A251" s="47"/>
      <c r="B251" s="42"/>
      <c r="C251" s="49"/>
      <c r="D251" s="43"/>
      <c r="E251" s="44"/>
      <c r="F251" s="48"/>
      <c r="G251" s="45"/>
      <c r="H251" s="46"/>
      <c r="I251" s="46"/>
    </row>
    <row r="252" spans="1:9" x14ac:dyDescent="0.3">
      <c r="A252" s="47"/>
      <c r="B252" s="42"/>
      <c r="C252" s="49"/>
      <c r="D252" s="43"/>
      <c r="E252" s="44"/>
      <c r="F252" s="48"/>
      <c r="G252" s="45"/>
      <c r="H252" s="46"/>
      <c r="I252" s="46"/>
    </row>
    <row r="253" spans="1:9" x14ac:dyDescent="0.3">
      <c r="A253" s="47"/>
      <c r="B253" s="42"/>
      <c r="C253" s="49"/>
      <c r="D253" s="43"/>
      <c r="E253" s="44"/>
      <c r="F253" s="48"/>
      <c r="G253" s="45"/>
      <c r="H253" s="46"/>
      <c r="I253" s="46"/>
    </row>
    <row r="254" spans="1:9" x14ac:dyDescent="0.3">
      <c r="A254" s="47"/>
      <c r="B254" s="42"/>
      <c r="C254" s="49"/>
      <c r="D254" s="43"/>
      <c r="E254" s="44"/>
      <c r="F254" s="48"/>
      <c r="G254" s="45"/>
      <c r="H254" s="46"/>
      <c r="I254" s="46"/>
    </row>
    <row r="255" spans="1:9" x14ac:dyDescent="0.3">
      <c r="A255" s="47"/>
      <c r="B255" s="42"/>
      <c r="C255" s="49"/>
      <c r="D255" s="43"/>
      <c r="E255" s="44"/>
      <c r="F255" s="48"/>
      <c r="G255" s="45"/>
      <c r="H255" s="46"/>
      <c r="I255" s="46"/>
    </row>
    <row r="256" spans="1:9" x14ac:dyDescent="0.3">
      <c r="A256" s="47"/>
      <c r="B256" s="42"/>
      <c r="C256" s="49"/>
      <c r="D256" s="43"/>
      <c r="E256" s="44"/>
      <c r="F256" s="48"/>
      <c r="G256" s="45"/>
      <c r="H256" s="46"/>
      <c r="I256" s="46"/>
    </row>
    <row r="257" spans="1:9" x14ac:dyDescent="0.3">
      <c r="A257" s="47"/>
      <c r="B257" s="42"/>
      <c r="C257" s="49"/>
      <c r="D257" s="43"/>
      <c r="E257" s="44"/>
      <c r="F257" s="48"/>
      <c r="G257" s="45"/>
      <c r="H257" s="46"/>
      <c r="I257" s="46"/>
    </row>
    <row r="258" spans="1:9" x14ac:dyDescent="0.3">
      <c r="A258" s="47"/>
      <c r="B258" s="42"/>
      <c r="C258" s="49"/>
      <c r="D258" s="43"/>
      <c r="E258" s="44"/>
      <c r="F258" s="48"/>
      <c r="G258" s="45"/>
      <c r="H258" s="46"/>
      <c r="I258" s="46"/>
    </row>
    <row r="259" spans="1:9" x14ac:dyDescent="0.3">
      <c r="A259" s="47"/>
      <c r="B259" s="42"/>
      <c r="C259" s="49"/>
      <c r="D259" s="43"/>
      <c r="E259" s="44"/>
      <c r="F259" s="48"/>
      <c r="G259" s="45"/>
      <c r="H259" s="46"/>
      <c r="I259" s="46"/>
    </row>
    <row r="260" spans="1:9" x14ac:dyDescent="0.3">
      <c r="A260" s="47"/>
      <c r="B260" s="42"/>
      <c r="C260" s="49"/>
      <c r="D260" s="43"/>
      <c r="E260" s="44"/>
      <c r="F260" s="48"/>
      <c r="G260" s="45"/>
      <c r="H260" s="46"/>
      <c r="I260" s="46"/>
    </row>
    <row r="261" spans="1:9" x14ac:dyDescent="0.3">
      <c r="A261" s="47"/>
      <c r="B261" s="42"/>
      <c r="C261" s="49"/>
      <c r="D261" s="43"/>
      <c r="E261" s="44"/>
      <c r="F261" s="48"/>
      <c r="G261" s="45"/>
      <c r="H261" s="46"/>
      <c r="I261" s="46"/>
    </row>
    <row r="262" spans="1:9" x14ac:dyDescent="0.3">
      <c r="A262" s="47"/>
      <c r="B262" s="42"/>
      <c r="C262" s="49"/>
      <c r="D262" s="43"/>
      <c r="E262" s="44"/>
      <c r="F262" s="48"/>
      <c r="G262" s="45"/>
      <c r="H262" s="46"/>
      <c r="I262" s="46"/>
    </row>
    <row r="263" spans="1:9" x14ac:dyDescent="0.3">
      <c r="A263" s="47"/>
      <c r="B263" s="42"/>
      <c r="C263" s="49"/>
      <c r="D263" s="43"/>
      <c r="E263" s="44"/>
      <c r="F263" s="48"/>
      <c r="G263" s="45"/>
      <c r="H263" s="46"/>
      <c r="I263" s="46"/>
    </row>
    <row r="264" spans="1:9" x14ac:dyDescent="0.3">
      <c r="A264" s="47"/>
      <c r="B264" s="42"/>
      <c r="C264" s="49"/>
      <c r="D264" s="43"/>
      <c r="E264" s="44"/>
      <c r="F264" s="48"/>
      <c r="G264" s="45"/>
      <c r="H264" s="46"/>
      <c r="I264" s="46"/>
    </row>
    <row r="265" spans="1:9" x14ac:dyDescent="0.3">
      <c r="A265" s="47"/>
      <c r="B265" s="42"/>
      <c r="C265" s="49"/>
      <c r="D265" s="43"/>
      <c r="E265" s="44"/>
      <c r="F265" s="48"/>
      <c r="G265" s="45"/>
      <c r="H265" s="46"/>
      <c r="I265" s="46"/>
    </row>
    <row r="266" spans="1:9" x14ac:dyDescent="0.3">
      <c r="A266" s="47"/>
      <c r="B266" s="42"/>
      <c r="C266" s="49"/>
      <c r="D266" s="43"/>
      <c r="E266" s="44"/>
      <c r="F266" s="48"/>
      <c r="G266" s="45"/>
      <c r="H266" s="46"/>
      <c r="I266" s="46"/>
    </row>
    <row r="267" spans="1:9" x14ac:dyDescent="0.3">
      <c r="A267" s="47"/>
      <c r="B267" s="42"/>
      <c r="C267" s="49"/>
      <c r="D267" s="43"/>
      <c r="E267" s="44"/>
      <c r="F267" s="48"/>
      <c r="G267" s="45"/>
      <c r="H267" s="46"/>
      <c r="I267" s="46"/>
    </row>
    <row r="268" spans="1:9" x14ac:dyDescent="0.3">
      <c r="A268" s="47"/>
      <c r="B268" s="42"/>
      <c r="C268" s="49"/>
      <c r="D268" s="43"/>
      <c r="E268" s="44"/>
      <c r="F268" s="48"/>
      <c r="G268" s="45"/>
      <c r="H268" s="46"/>
      <c r="I268" s="46"/>
    </row>
    <row r="269" spans="1:9" x14ac:dyDescent="0.3">
      <c r="A269" s="47"/>
      <c r="B269" s="42"/>
      <c r="C269" s="49"/>
      <c r="D269" s="43"/>
      <c r="E269" s="44"/>
      <c r="F269" s="48"/>
      <c r="G269" s="45"/>
      <c r="H269" s="46"/>
      <c r="I269" s="46"/>
    </row>
    <row r="270" spans="1:9" x14ac:dyDescent="0.3">
      <c r="A270" s="47"/>
      <c r="B270" s="42"/>
      <c r="C270" s="49"/>
      <c r="D270" s="43"/>
      <c r="E270" s="44"/>
      <c r="F270" s="48"/>
      <c r="G270" s="45"/>
      <c r="H270" s="46"/>
      <c r="I270" s="46"/>
    </row>
    <row r="271" spans="1:9" x14ac:dyDescent="0.3">
      <c r="A271" s="47"/>
      <c r="B271" s="42"/>
      <c r="C271" s="49"/>
      <c r="D271" s="43"/>
      <c r="E271" s="44"/>
      <c r="F271" s="48"/>
      <c r="G271" s="45"/>
      <c r="H271" s="46"/>
      <c r="I271" s="46"/>
    </row>
    <row r="272" spans="1:9" x14ac:dyDescent="0.3">
      <c r="A272" s="47"/>
      <c r="B272" s="42"/>
      <c r="C272" s="49"/>
      <c r="D272" s="43"/>
      <c r="E272" s="44"/>
      <c r="F272" s="48"/>
      <c r="G272" s="45"/>
      <c r="H272" s="46"/>
      <c r="I272" s="46"/>
    </row>
    <row r="273" spans="1:9" x14ac:dyDescent="0.3">
      <c r="A273" s="47"/>
      <c r="B273" s="42"/>
      <c r="C273" s="49"/>
      <c r="D273" s="43"/>
      <c r="E273" s="44"/>
      <c r="F273" s="48"/>
      <c r="G273" s="45"/>
      <c r="H273" s="46"/>
      <c r="I273" s="46"/>
    </row>
    <row r="274" spans="1:9" x14ac:dyDescent="0.3">
      <c r="A274" s="47"/>
      <c r="B274" s="42"/>
      <c r="C274" s="49"/>
      <c r="D274" s="43"/>
      <c r="E274" s="44"/>
      <c r="F274" s="48"/>
      <c r="G274" s="45"/>
      <c r="H274" s="46"/>
      <c r="I274" s="46"/>
    </row>
    <row r="275" spans="1:9" ht="15" customHeight="1" x14ac:dyDescent="0.3">
      <c r="A275" s="140" t="s">
        <v>16</v>
      </c>
      <c r="B275" s="185" t="s">
        <v>112</v>
      </c>
      <c r="C275" s="186"/>
      <c r="D275" s="186"/>
      <c r="E275" s="186"/>
      <c r="F275" s="186"/>
      <c r="G275" s="186"/>
      <c r="H275" s="186"/>
      <c r="I275" s="186"/>
    </row>
    <row r="276" spans="1:9" x14ac:dyDescent="0.3">
      <c r="A276" s="132"/>
      <c r="B276" s="133"/>
      <c r="C276" s="133"/>
      <c r="D276" s="133"/>
      <c r="E276" s="134"/>
      <c r="F276" s="134"/>
      <c r="G276" s="134"/>
      <c r="H276" s="134"/>
      <c r="I276" s="134"/>
    </row>
    <row r="277" spans="1:9" x14ac:dyDescent="0.3">
      <c r="A277" s="189" t="s">
        <v>30</v>
      </c>
      <c r="B277" s="190"/>
      <c r="C277" s="190"/>
      <c r="D277" s="190"/>
      <c r="E277" s="191" t="s">
        <v>17</v>
      </c>
      <c r="F277" s="191"/>
      <c r="G277" s="191"/>
      <c r="H277" s="191"/>
      <c r="I277" s="191"/>
    </row>
    <row r="278" spans="1:9" x14ac:dyDescent="0.3">
      <c r="A278" s="187" t="s">
        <v>18</v>
      </c>
      <c r="B278" s="187"/>
      <c r="C278" s="187"/>
      <c r="D278" s="187"/>
      <c r="E278" s="188" t="s">
        <v>5</v>
      </c>
      <c r="F278" s="188"/>
      <c r="G278" s="188"/>
      <c r="H278" s="188"/>
      <c r="I278" s="188"/>
    </row>
    <row r="279" spans="1:9" x14ac:dyDescent="0.3">
      <c r="A279" s="182" t="s">
        <v>80</v>
      </c>
      <c r="B279" s="183"/>
      <c r="C279" s="183"/>
      <c r="D279" s="183"/>
      <c r="E279" s="192"/>
      <c r="F279" s="192"/>
      <c r="G279" s="192"/>
      <c r="H279" s="192"/>
      <c r="I279" s="192"/>
    </row>
    <row r="280" spans="1:9" x14ac:dyDescent="0.3">
      <c r="A280" s="187" t="s">
        <v>18</v>
      </c>
      <c r="B280" s="187"/>
      <c r="C280" s="187"/>
      <c r="D280" s="187"/>
      <c r="E280" s="188" t="s">
        <v>6</v>
      </c>
      <c r="F280" s="188"/>
      <c r="G280" s="188"/>
      <c r="H280" s="188"/>
      <c r="I280" s="188"/>
    </row>
    <row r="281" spans="1:9" x14ac:dyDescent="0.3">
      <c r="A281" s="194" t="str">
        <f>'Súhrnný výkaz 1Q 2022'!A1:D1</f>
        <v xml:space="preserve">Prijímateľ finančného príspevku: </v>
      </c>
      <c r="B281" s="194"/>
      <c r="C281" s="194"/>
      <c r="D281" s="194"/>
      <c r="E281" s="194"/>
      <c r="F281" s="194"/>
      <c r="G281" s="194"/>
      <c r="H281" s="194"/>
      <c r="I281" s="194"/>
    </row>
    <row r="282" spans="1:9" x14ac:dyDescent="0.3">
      <c r="A282" s="194" t="str">
        <f>'Súhrnný výkaz 1Q 2022'!A2:D2</f>
        <v xml:space="preserve">IČO: </v>
      </c>
      <c r="B282" s="194"/>
      <c r="C282" s="194"/>
      <c r="D282" s="194"/>
      <c r="E282" s="194"/>
      <c r="F282" s="194"/>
      <c r="G282" s="194"/>
      <c r="H282" s="194"/>
      <c r="I282" s="194"/>
    </row>
    <row r="283" spans="1:9" x14ac:dyDescent="0.3">
      <c r="A283" s="194" t="str">
        <f>'Súhrnný výkaz 1Q 2022'!A3:D3</f>
        <v xml:space="preserve">Číslo zmluvy o poskytnutí finančného príspevku: </v>
      </c>
      <c r="B283" s="194"/>
      <c r="C283" s="194"/>
      <c r="D283" s="194"/>
      <c r="E283" s="194"/>
      <c r="F283" s="194"/>
      <c r="G283" s="194"/>
      <c r="H283" s="194"/>
      <c r="I283" s="194"/>
    </row>
    <row r="284" spans="1:9" x14ac:dyDescent="0.3">
      <c r="A284" s="194" t="str">
        <f>'Súhrnný výkaz 1Q 2022'!A4:D4</f>
        <v xml:space="preserve">Názov a adresa zariadenia sociálnej služby: </v>
      </c>
      <c r="B284" s="194"/>
      <c r="C284" s="194"/>
      <c r="D284" s="194"/>
      <c r="E284" s="194"/>
      <c r="F284" s="194"/>
      <c r="G284" s="194"/>
      <c r="H284" s="194"/>
      <c r="I284" s="194"/>
    </row>
    <row r="285" spans="1:9" x14ac:dyDescent="0.3">
      <c r="A285" s="194" t="str">
        <f>'Súhrnný výkaz 1Q 2022'!A5:D5</f>
        <v xml:space="preserve">Druh sociálnej služby: </v>
      </c>
      <c r="B285" s="194"/>
      <c r="C285" s="194"/>
      <c r="D285" s="194"/>
      <c r="E285" s="194"/>
      <c r="F285" s="194"/>
      <c r="G285" s="194"/>
      <c r="H285" s="194"/>
      <c r="I285" s="194"/>
    </row>
    <row r="286" spans="1:9" ht="42" x14ac:dyDescent="0.3">
      <c r="A286" s="115" t="s">
        <v>19</v>
      </c>
      <c r="B286" s="116" t="s">
        <v>12</v>
      </c>
      <c r="C286" s="117" t="s">
        <v>13</v>
      </c>
      <c r="D286" s="118" t="s">
        <v>14</v>
      </c>
      <c r="E286" s="117" t="s">
        <v>15</v>
      </c>
      <c r="F286" s="135" t="s">
        <v>85</v>
      </c>
      <c r="G286" s="119" t="s">
        <v>78</v>
      </c>
      <c r="H286" s="120" t="s">
        <v>113</v>
      </c>
      <c r="I286" s="168" t="s">
        <v>116</v>
      </c>
    </row>
    <row r="287" spans="1:9" x14ac:dyDescent="0.3">
      <c r="A287" s="47"/>
      <c r="B287" s="42"/>
      <c r="C287" s="49"/>
      <c r="D287" s="43"/>
      <c r="E287" s="44"/>
      <c r="F287" s="48"/>
      <c r="G287" s="45"/>
      <c r="H287" s="46"/>
      <c r="I287" s="46"/>
    </row>
    <row r="288" spans="1:9" x14ac:dyDescent="0.3">
      <c r="A288" s="47"/>
      <c r="B288" s="42"/>
      <c r="C288" s="49"/>
      <c r="D288" s="43"/>
      <c r="E288" s="44"/>
      <c r="F288" s="48"/>
      <c r="G288" s="45"/>
      <c r="H288" s="46"/>
      <c r="I288" s="46"/>
    </row>
    <row r="289" spans="1:9" x14ac:dyDescent="0.3">
      <c r="A289" s="47"/>
      <c r="B289" s="42"/>
      <c r="C289" s="49"/>
      <c r="D289" s="43"/>
      <c r="E289" s="44"/>
      <c r="F289" s="48"/>
      <c r="G289" s="45"/>
      <c r="H289" s="46"/>
      <c r="I289" s="46"/>
    </row>
    <row r="290" spans="1:9" x14ac:dyDescent="0.3">
      <c r="A290" s="47"/>
      <c r="B290" s="42"/>
      <c r="C290" s="49"/>
      <c r="D290" s="43"/>
      <c r="E290" s="44"/>
      <c r="F290" s="48"/>
      <c r="G290" s="45"/>
      <c r="H290" s="46"/>
      <c r="I290" s="46"/>
    </row>
    <row r="291" spans="1:9" x14ac:dyDescent="0.3">
      <c r="A291" s="47"/>
      <c r="B291" s="42"/>
      <c r="C291" s="49"/>
      <c r="D291" s="43"/>
      <c r="E291" s="44"/>
      <c r="F291" s="48"/>
      <c r="G291" s="45"/>
      <c r="H291" s="46"/>
      <c r="I291" s="46"/>
    </row>
    <row r="292" spans="1:9" x14ac:dyDescent="0.3">
      <c r="A292" s="47"/>
      <c r="B292" s="42"/>
      <c r="C292" s="49"/>
      <c r="D292" s="43"/>
      <c r="E292" s="44"/>
      <c r="F292" s="48"/>
      <c r="G292" s="45"/>
      <c r="H292" s="46"/>
      <c r="I292" s="46"/>
    </row>
    <row r="293" spans="1:9" x14ac:dyDescent="0.3">
      <c r="A293" s="47"/>
      <c r="B293" s="42"/>
      <c r="C293" s="49"/>
      <c r="D293" s="43"/>
      <c r="E293" s="44"/>
      <c r="F293" s="48"/>
      <c r="G293" s="45"/>
      <c r="H293" s="46"/>
      <c r="I293" s="46"/>
    </row>
    <row r="294" spans="1:9" x14ac:dyDescent="0.3">
      <c r="A294" s="47"/>
      <c r="B294" s="42"/>
      <c r="C294" s="49"/>
      <c r="D294" s="43"/>
      <c r="E294" s="44"/>
      <c r="F294" s="48"/>
      <c r="G294" s="45"/>
      <c r="H294" s="46"/>
      <c r="I294" s="46"/>
    </row>
    <row r="295" spans="1:9" x14ac:dyDescent="0.3">
      <c r="A295" s="47"/>
      <c r="B295" s="42"/>
      <c r="C295" s="49"/>
      <c r="D295" s="43"/>
      <c r="E295" s="44"/>
      <c r="F295" s="48"/>
      <c r="G295" s="45"/>
      <c r="H295" s="46"/>
      <c r="I295" s="46"/>
    </row>
    <row r="296" spans="1:9" x14ac:dyDescent="0.3">
      <c r="A296" s="47"/>
      <c r="B296" s="42"/>
      <c r="C296" s="49"/>
      <c r="D296" s="43"/>
      <c r="E296" s="44"/>
      <c r="F296" s="48"/>
      <c r="G296" s="45"/>
      <c r="H296" s="46"/>
      <c r="I296" s="46"/>
    </row>
    <row r="297" spans="1:9" x14ac:dyDescent="0.3">
      <c r="A297" s="47"/>
      <c r="B297" s="42"/>
      <c r="C297" s="49"/>
      <c r="D297" s="43"/>
      <c r="E297" s="44"/>
      <c r="F297" s="48"/>
      <c r="G297" s="45"/>
      <c r="H297" s="46"/>
      <c r="I297" s="46"/>
    </row>
    <row r="298" spans="1:9" x14ac:dyDescent="0.3">
      <c r="A298" s="47"/>
      <c r="B298" s="42"/>
      <c r="C298" s="49"/>
      <c r="D298" s="43"/>
      <c r="E298" s="44"/>
      <c r="F298" s="48"/>
      <c r="G298" s="45"/>
      <c r="H298" s="46"/>
      <c r="I298" s="46"/>
    </row>
    <row r="299" spans="1:9" x14ac:dyDescent="0.3">
      <c r="A299" s="47"/>
      <c r="B299" s="42"/>
      <c r="C299" s="49"/>
      <c r="D299" s="43"/>
      <c r="E299" s="44"/>
      <c r="F299" s="48"/>
      <c r="G299" s="45"/>
      <c r="H299" s="46"/>
      <c r="I299" s="46"/>
    </row>
    <row r="300" spans="1:9" x14ac:dyDescent="0.3">
      <c r="A300" s="47"/>
      <c r="B300" s="42"/>
      <c r="C300" s="49"/>
      <c r="D300" s="43"/>
      <c r="E300" s="44"/>
      <c r="F300" s="48"/>
      <c r="G300" s="45"/>
      <c r="H300" s="46"/>
      <c r="I300" s="46"/>
    </row>
    <row r="301" spans="1:9" x14ac:dyDescent="0.3">
      <c r="A301" s="47"/>
      <c r="B301" s="42"/>
      <c r="C301" s="49"/>
      <c r="D301" s="43"/>
      <c r="E301" s="44"/>
      <c r="F301" s="48"/>
      <c r="G301" s="45"/>
      <c r="H301" s="46"/>
      <c r="I301" s="46"/>
    </row>
    <row r="302" spans="1:9" x14ac:dyDescent="0.3">
      <c r="A302" s="47"/>
      <c r="B302" s="42"/>
      <c r="C302" s="49"/>
      <c r="D302" s="43"/>
      <c r="E302" s="44"/>
      <c r="F302" s="48"/>
      <c r="G302" s="45"/>
      <c r="H302" s="46"/>
      <c r="I302" s="46"/>
    </row>
    <row r="303" spans="1:9" x14ac:dyDescent="0.3">
      <c r="A303" s="47"/>
      <c r="B303" s="42"/>
      <c r="C303" s="49"/>
      <c r="D303" s="43"/>
      <c r="E303" s="44"/>
      <c r="F303" s="48"/>
      <c r="G303" s="45"/>
      <c r="H303" s="46"/>
      <c r="I303" s="46"/>
    </row>
    <row r="304" spans="1:9" x14ac:dyDescent="0.3">
      <c r="A304" s="47"/>
      <c r="B304" s="42"/>
      <c r="C304" s="49"/>
      <c r="D304" s="43"/>
      <c r="E304" s="44"/>
      <c r="F304" s="48"/>
      <c r="G304" s="45"/>
      <c r="H304" s="46"/>
      <c r="I304" s="46"/>
    </row>
    <row r="305" spans="1:9" x14ac:dyDescent="0.3">
      <c r="A305" s="47"/>
      <c r="B305" s="42"/>
      <c r="C305" s="49"/>
      <c r="D305" s="43"/>
      <c r="E305" s="44"/>
      <c r="F305" s="48"/>
      <c r="G305" s="45"/>
      <c r="H305" s="46"/>
      <c r="I305" s="46"/>
    </row>
    <row r="306" spans="1:9" x14ac:dyDescent="0.3">
      <c r="A306" s="47"/>
      <c r="B306" s="42"/>
      <c r="C306" s="49"/>
      <c r="D306" s="43"/>
      <c r="E306" s="44"/>
      <c r="F306" s="48"/>
      <c r="G306" s="45"/>
      <c r="H306" s="46"/>
      <c r="I306" s="46"/>
    </row>
    <row r="307" spans="1:9" x14ac:dyDescent="0.3">
      <c r="A307" s="47"/>
      <c r="B307" s="42"/>
      <c r="C307" s="49"/>
      <c r="D307" s="43"/>
      <c r="E307" s="44"/>
      <c r="F307" s="48"/>
      <c r="G307" s="45"/>
      <c r="H307" s="46"/>
      <c r="I307" s="46"/>
    </row>
    <row r="308" spans="1:9" x14ac:dyDescent="0.3">
      <c r="A308" s="47"/>
      <c r="B308" s="42"/>
      <c r="C308" s="49"/>
      <c r="D308" s="43"/>
      <c r="E308" s="44"/>
      <c r="F308" s="48"/>
      <c r="G308" s="45"/>
      <c r="H308" s="46"/>
      <c r="I308" s="46"/>
    </row>
    <row r="309" spans="1:9" x14ac:dyDescent="0.3">
      <c r="A309" s="47"/>
      <c r="B309" s="42"/>
      <c r="C309" s="49"/>
      <c r="D309" s="43"/>
      <c r="E309" s="44"/>
      <c r="F309" s="48"/>
      <c r="G309" s="45"/>
      <c r="H309" s="46"/>
      <c r="I309" s="46"/>
    </row>
    <row r="310" spans="1:9" x14ac:dyDescent="0.3">
      <c r="A310" s="47"/>
      <c r="B310" s="42"/>
      <c r="C310" s="49"/>
      <c r="D310" s="43"/>
      <c r="E310" s="44"/>
      <c r="F310" s="48"/>
      <c r="G310" s="45"/>
      <c r="H310" s="46"/>
      <c r="I310" s="46"/>
    </row>
    <row r="311" spans="1:9" x14ac:dyDescent="0.3">
      <c r="A311" s="47"/>
      <c r="B311" s="42"/>
      <c r="C311" s="49"/>
      <c r="D311" s="43"/>
      <c r="E311" s="44"/>
      <c r="F311" s="48"/>
      <c r="G311" s="45"/>
      <c r="H311" s="46"/>
      <c r="I311" s="46"/>
    </row>
    <row r="312" spans="1:9" x14ac:dyDescent="0.3">
      <c r="A312" s="47"/>
      <c r="B312" s="42"/>
      <c r="C312" s="49"/>
      <c r="D312" s="43"/>
      <c r="E312" s="44"/>
      <c r="F312" s="48"/>
      <c r="G312" s="45"/>
      <c r="H312" s="46"/>
      <c r="I312" s="46"/>
    </row>
    <row r="313" spans="1:9" x14ac:dyDescent="0.3">
      <c r="A313" s="47"/>
      <c r="B313" s="42"/>
      <c r="C313" s="49"/>
      <c r="D313" s="43"/>
      <c r="E313" s="44"/>
      <c r="F313" s="48"/>
      <c r="G313" s="45"/>
      <c r="H313" s="46"/>
      <c r="I313" s="46"/>
    </row>
    <row r="314" spans="1:9" x14ac:dyDescent="0.3">
      <c r="A314" s="47"/>
      <c r="B314" s="42"/>
      <c r="C314" s="49"/>
      <c r="D314" s="43"/>
      <c r="E314" s="44"/>
      <c r="F314" s="48"/>
      <c r="G314" s="45"/>
      <c r="H314" s="46"/>
      <c r="I314" s="46"/>
    </row>
    <row r="315" spans="1:9" x14ac:dyDescent="0.3">
      <c r="A315" s="47"/>
      <c r="B315" s="42"/>
      <c r="C315" s="49"/>
      <c r="D315" s="43"/>
      <c r="E315" s="44"/>
      <c r="F315" s="48"/>
      <c r="G315" s="45"/>
      <c r="H315" s="46"/>
      <c r="I315" s="46"/>
    </row>
    <row r="316" spans="1:9" x14ac:dyDescent="0.3">
      <c r="A316" s="47"/>
      <c r="B316" s="42"/>
      <c r="C316" s="49"/>
      <c r="D316" s="43"/>
      <c r="E316" s="44"/>
      <c r="F316" s="48"/>
      <c r="G316" s="45"/>
      <c r="H316" s="46"/>
      <c r="I316" s="46"/>
    </row>
    <row r="317" spans="1:9" ht="13.5" customHeight="1" x14ac:dyDescent="0.3">
      <c r="A317" s="140" t="s">
        <v>16</v>
      </c>
      <c r="B317" s="185" t="s">
        <v>112</v>
      </c>
      <c r="C317" s="186"/>
      <c r="D317" s="186"/>
      <c r="E317" s="186"/>
      <c r="F317" s="186"/>
      <c r="G317" s="186"/>
      <c r="H317" s="186"/>
      <c r="I317" s="186"/>
    </row>
    <row r="318" spans="1:9" x14ac:dyDescent="0.3">
      <c r="A318" s="132"/>
      <c r="B318" s="133"/>
      <c r="C318" s="133"/>
      <c r="D318" s="133"/>
      <c r="E318" s="134"/>
      <c r="F318" s="134"/>
      <c r="G318" s="134"/>
      <c r="H318" s="134"/>
      <c r="I318" s="134"/>
    </row>
    <row r="319" spans="1:9" x14ac:dyDescent="0.3">
      <c r="A319" s="189" t="s">
        <v>30</v>
      </c>
      <c r="B319" s="190"/>
      <c r="C319" s="190"/>
      <c r="D319" s="190"/>
      <c r="E319" s="191" t="s">
        <v>17</v>
      </c>
      <c r="F319" s="191"/>
      <c r="G319" s="191"/>
      <c r="H319" s="191"/>
      <c r="I319" s="191"/>
    </row>
    <row r="320" spans="1:9" x14ac:dyDescent="0.3">
      <c r="A320" s="187" t="s">
        <v>18</v>
      </c>
      <c r="B320" s="187"/>
      <c r="C320" s="187"/>
      <c r="D320" s="187"/>
      <c r="E320" s="188" t="s">
        <v>5</v>
      </c>
      <c r="F320" s="188"/>
      <c r="G320" s="188"/>
      <c r="H320" s="188"/>
      <c r="I320" s="188"/>
    </row>
    <row r="321" spans="1:9" x14ac:dyDescent="0.3">
      <c r="A321" s="182" t="s">
        <v>81</v>
      </c>
      <c r="B321" s="183"/>
      <c r="C321" s="183"/>
      <c r="D321" s="183"/>
      <c r="E321" s="192"/>
      <c r="F321" s="192"/>
      <c r="G321" s="192"/>
      <c r="H321" s="192"/>
      <c r="I321" s="192"/>
    </row>
    <row r="322" spans="1:9" x14ac:dyDescent="0.3">
      <c r="A322" s="187" t="s">
        <v>18</v>
      </c>
      <c r="B322" s="187"/>
      <c r="C322" s="187"/>
      <c r="D322" s="187"/>
      <c r="E322" s="188" t="s">
        <v>6</v>
      </c>
      <c r="F322" s="188"/>
      <c r="G322" s="188"/>
      <c r="H322" s="188"/>
      <c r="I322" s="188"/>
    </row>
    <row r="323" spans="1:9" x14ac:dyDescent="0.3">
      <c r="A323" s="194" t="str">
        <f>'Súhrnný výkaz 1Q 2022'!A1:D1</f>
        <v xml:space="preserve">Prijímateľ finančného príspevku: </v>
      </c>
      <c r="B323" s="194"/>
      <c r="C323" s="194"/>
      <c r="D323" s="194"/>
      <c r="E323" s="194"/>
      <c r="F323" s="194"/>
      <c r="G323" s="194"/>
      <c r="H323" s="194"/>
      <c r="I323" s="194"/>
    </row>
    <row r="324" spans="1:9" x14ac:dyDescent="0.3">
      <c r="A324" s="194" t="str">
        <f>'Súhrnný výkaz 1Q 2022'!A2:D2</f>
        <v xml:space="preserve">IČO: </v>
      </c>
      <c r="B324" s="194"/>
      <c r="C324" s="194"/>
      <c r="D324" s="194"/>
      <c r="E324" s="194"/>
      <c r="F324" s="194"/>
      <c r="G324" s="194"/>
      <c r="H324" s="194"/>
      <c r="I324" s="194"/>
    </row>
    <row r="325" spans="1:9" x14ac:dyDescent="0.3">
      <c r="A325" s="194" t="str">
        <f>'Súhrnný výkaz 1Q 2022'!A3:D3</f>
        <v xml:space="preserve">Číslo zmluvy o poskytnutí finančného príspevku: </v>
      </c>
      <c r="B325" s="194"/>
      <c r="C325" s="194"/>
      <c r="D325" s="194"/>
      <c r="E325" s="194"/>
      <c r="F325" s="194"/>
      <c r="G325" s="194"/>
      <c r="H325" s="194"/>
      <c r="I325" s="194"/>
    </row>
    <row r="326" spans="1:9" x14ac:dyDescent="0.3">
      <c r="A326" s="194" t="str">
        <f>'Súhrnný výkaz 1Q 2022'!A4:D4</f>
        <v xml:space="preserve">Názov a adresa zariadenia sociálnej služby: </v>
      </c>
      <c r="B326" s="194"/>
      <c r="C326" s="194"/>
      <c r="D326" s="194"/>
      <c r="E326" s="194"/>
      <c r="F326" s="194"/>
      <c r="G326" s="194"/>
      <c r="H326" s="194"/>
      <c r="I326" s="194"/>
    </row>
    <row r="327" spans="1:9" x14ac:dyDescent="0.3">
      <c r="A327" s="194" t="str">
        <f>'Súhrnný výkaz 1Q 2022'!A5:D5</f>
        <v xml:space="preserve">Druh sociálnej služby: </v>
      </c>
      <c r="B327" s="194"/>
      <c r="C327" s="194"/>
      <c r="D327" s="194"/>
      <c r="E327" s="194"/>
      <c r="F327" s="194"/>
      <c r="G327" s="194"/>
      <c r="H327" s="194"/>
      <c r="I327" s="194"/>
    </row>
    <row r="328" spans="1:9" ht="42" x14ac:dyDescent="0.3">
      <c r="A328" s="115" t="s">
        <v>19</v>
      </c>
      <c r="B328" s="116" t="s">
        <v>12</v>
      </c>
      <c r="C328" s="117" t="s">
        <v>13</v>
      </c>
      <c r="D328" s="118" t="s">
        <v>14</v>
      </c>
      <c r="E328" s="117" t="s">
        <v>15</v>
      </c>
      <c r="F328" s="135" t="s">
        <v>85</v>
      </c>
      <c r="G328" s="119" t="s">
        <v>78</v>
      </c>
      <c r="H328" s="120" t="s">
        <v>113</v>
      </c>
      <c r="I328" s="168" t="s">
        <v>116</v>
      </c>
    </row>
    <row r="329" spans="1:9" x14ac:dyDescent="0.3">
      <c r="A329" s="47"/>
      <c r="B329" s="42"/>
      <c r="C329" s="49"/>
      <c r="D329" s="43"/>
      <c r="E329" s="44"/>
      <c r="F329" s="48"/>
      <c r="G329" s="45"/>
      <c r="H329" s="46"/>
      <c r="I329" s="46"/>
    </row>
    <row r="330" spans="1:9" x14ac:dyDescent="0.3">
      <c r="A330" s="47"/>
      <c r="B330" s="42"/>
      <c r="C330" s="49"/>
      <c r="D330" s="43"/>
      <c r="E330" s="44"/>
      <c r="F330" s="48"/>
      <c r="G330" s="45"/>
      <c r="H330" s="46"/>
      <c r="I330" s="46"/>
    </row>
    <row r="331" spans="1:9" x14ac:dyDescent="0.3">
      <c r="A331" s="47"/>
      <c r="B331" s="42"/>
      <c r="C331" s="49"/>
      <c r="D331" s="43"/>
      <c r="E331" s="44"/>
      <c r="F331" s="48"/>
      <c r="G331" s="45"/>
      <c r="H331" s="46"/>
      <c r="I331" s="46"/>
    </row>
    <row r="332" spans="1:9" x14ac:dyDescent="0.3">
      <c r="A332" s="47"/>
      <c r="B332" s="42"/>
      <c r="C332" s="49"/>
      <c r="D332" s="43"/>
      <c r="E332" s="44"/>
      <c r="F332" s="48"/>
      <c r="G332" s="45"/>
      <c r="H332" s="46"/>
      <c r="I332" s="46"/>
    </row>
    <row r="333" spans="1:9" x14ac:dyDescent="0.3">
      <c r="A333" s="47"/>
      <c r="B333" s="42"/>
      <c r="C333" s="49"/>
      <c r="D333" s="43"/>
      <c r="E333" s="44"/>
      <c r="F333" s="48"/>
      <c r="G333" s="45"/>
      <c r="H333" s="46"/>
      <c r="I333" s="46"/>
    </row>
    <row r="334" spans="1:9" x14ac:dyDescent="0.3">
      <c r="A334" s="47"/>
      <c r="B334" s="42"/>
      <c r="C334" s="49"/>
      <c r="D334" s="43"/>
      <c r="E334" s="44"/>
      <c r="F334" s="48"/>
      <c r="G334" s="45"/>
      <c r="H334" s="46"/>
      <c r="I334" s="46"/>
    </row>
    <row r="335" spans="1:9" x14ac:dyDescent="0.3">
      <c r="A335" s="47"/>
      <c r="B335" s="42"/>
      <c r="C335" s="49"/>
      <c r="D335" s="43"/>
      <c r="E335" s="44"/>
      <c r="F335" s="48"/>
      <c r="G335" s="45"/>
      <c r="H335" s="46"/>
      <c r="I335" s="46"/>
    </row>
    <row r="336" spans="1:9" x14ac:dyDescent="0.3">
      <c r="A336" s="47"/>
      <c r="B336" s="42"/>
      <c r="C336" s="49"/>
      <c r="D336" s="43"/>
      <c r="E336" s="44"/>
      <c r="F336" s="48"/>
      <c r="G336" s="45"/>
      <c r="H336" s="46"/>
      <c r="I336" s="46"/>
    </row>
    <row r="337" spans="1:9" x14ac:dyDescent="0.3">
      <c r="A337" s="47"/>
      <c r="B337" s="42"/>
      <c r="C337" s="49"/>
      <c r="D337" s="43"/>
      <c r="E337" s="44"/>
      <c r="F337" s="48"/>
      <c r="G337" s="45"/>
      <c r="H337" s="46"/>
      <c r="I337" s="46"/>
    </row>
    <row r="338" spans="1:9" x14ac:dyDescent="0.3">
      <c r="A338" s="47"/>
      <c r="B338" s="42"/>
      <c r="C338" s="49"/>
      <c r="D338" s="43"/>
      <c r="E338" s="44"/>
      <c r="F338" s="48"/>
      <c r="G338" s="45"/>
      <c r="H338" s="46"/>
      <c r="I338" s="46"/>
    </row>
    <row r="339" spans="1:9" x14ac:dyDescent="0.3">
      <c r="A339" s="47"/>
      <c r="B339" s="42"/>
      <c r="C339" s="49"/>
      <c r="D339" s="43"/>
      <c r="E339" s="44"/>
      <c r="F339" s="48"/>
      <c r="G339" s="45"/>
      <c r="H339" s="46"/>
      <c r="I339" s="46"/>
    </row>
    <row r="340" spans="1:9" x14ac:dyDescent="0.3">
      <c r="A340" s="47"/>
      <c r="B340" s="42"/>
      <c r="C340" s="49"/>
      <c r="D340" s="43"/>
      <c r="E340" s="44"/>
      <c r="F340" s="48"/>
      <c r="G340" s="45"/>
      <c r="H340" s="46"/>
      <c r="I340" s="46"/>
    </row>
    <row r="341" spans="1:9" x14ac:dyDescent="0.3">
      <c r="A341" s="47"/>
      <c r="B341" s="42"/>
      <c r="C341" s="49"/>
      <c r="D341" s="43"/>
      <c r="E341" s="44"/>
      <c r="F341" s="48"/>
      <c r="G341" s="45"/>
      <c r="H341" s="46"/>
      <c r="I341" s="46"/>
    </row>
    <row r="342" spans="1:9" x14ac:dyDescent="0.3">
      <c r="A342" s="47"/>
      <c r="B342" s="42"/>
      <c r="C342" s="49"/>
      <c r="D342" s="43"/>
      <c r="E342" s="44"/>
      <c r="F342" s="48"/>
      <c r="G342" s="45"/>
      <c r="H342" s="46"/>
      <c r="I342" s="46"/>
    </row>
    <row r="343" spans="1:9" x14ac:dyDescent="0.3">
      <c r="A343" s="47"/>
      <c r="B343" s="42"/>
      <c r="C343" s="49"/>
      <c r="D343" s="43"/>
      <c r="E343" s="44"/>
      <c r="F343" s="48"/>
      <c r="G343" s="45"/>
      <c r="H343" s="46"/>
      <c r="I343" s="46"/>
    </row>
    <row r="344" spans="1:9" x14ac:dyDescent="0.3">
      <c r="A344" s="47"/>
      <c r="B344" s="42"/>
      <c r="C344" s="49"/>
      <c r="D344" s="43"/>
      <c r="E344" s="44"/>
      <c r="F344" s="48"/>
      <c r="G344" s="45"/>
      <c r="H344" s="46"/>
      <c r="I344" s="46"/>
    </row>
    <row r="345" spans="1:9" x14ac:dyDescent="0.3">
      <c r="A345" s="47"/>
      <c r="B345" s="42"/>
      <c r="C345" s="49"/>
      <c r="D345" s="43"/>
      <c r="E345" s="44"/>
      <c r="F345" s="48"/>
      <c r="G345" s="45"/>
      <c r="H345" s="46"/>
      <c r="I345" s="46"/>
    </row>
    <row r="346" spans="1:9" x14ac:dyDescent="0.3">
      <c r="A346" s="47"/>
      <c r="B346" s="42"/>
      <c r="C346" s="49"/>
      <c r="D346" s="43"/>
      <c r="E346" s="44"/>
      <c r="F346" s="48"/>
      <c r="G346" s="45"/>
      <c r="H346" s="46"/>
      <c r="I346" s="46"/>
    </row>
    <row r="347" spans="1:9" x14ac:dyDescent="0.3">
      <c r="A347" s="47"/>
      <c r="B347" s="42"/>
      <c r="C347" s="49"/>
      <c r="D347" s="43"/>
      <c r="E347" s="44"/>
      <c r="F347" s="48"/>
      <c r="G347" s="45"/>
      <c r="H347" s="46"/>
      <c r="I347" s="46"/>
    </row>
    <row r="348" spans="1:9" x14ac:dyDescent="0.3">
      <c r="A348" s="47"/>
      <c r="B348" s="42"/>
      <c r="C348" s="49"/>
      <c r="D348" s="43"/>
      <c r="E348" s="44"/>
      <c r="F348" s="48"/>
      <c r="G348" s="45"/>
      <c r="H348" s="46"/>
      <c r="I348" s="46"/>
    </row>
    <row r="349" spans="1:9" x14ac:dyDescent="0.3">
      <c r="A349" s="47"/>
      <c r="B349" s="42"/>
      <c r="C349" s="49"/>
      <c r="D349" s="43"/>
      <c r="E349" s="44"/>
      <c r="F349" s="48"/>
      <c r="G349" s="45"/>
      <c r="H349" s="46"/>
      <c r="I349" s="46"/>
    </row>
    <row r="350" spans="1:9" x14ac:dyDescent="0.3">
      <c r="A350" s="47"/>
      <c r="B350" s="42"/>
      <c r="C350" s="49"/>
      <c r="D350" s="43"/>
      <c r="E350" s="44"/>
      <c r="F350" s="48"/>
      <c r="G350" s="45"/>
      <c r="H350" s="46"/>
      <c r="I350" s="46"/>
    </row>
    <row r="351" spans="1:9" x14ac:dyDescent="0.3">
      <c r="A351" s="47"/>
      <c r="B351" s="42"/>
      <c r="C351" s="49"/>
      <c r="D351" s="43"/>
      <c r="E351" s="44"/>
      <c r="F351" s="48"/>
      <c r="G351" s="45"/>
      <c r="H351" s="46"/>
      <c r="I351" s="46"/>
    </row>
    <row r="352" spans="1:9" x14ac:dyDescent="0.3">
      <c r="A352" s="47"/>
      <c r="B352" s="42"/>
      <c r="C352" s="49"/>
      <c r="D352" s="43"/>
      <c r="E352" s="44"/>
      <c r="F352" s="48"/>
      <c r="G352" s="45"/>
      <c r="H352" s="46"/>
      <c r="I352" s="46"/>
    </row>
    <row r="353" spans="1:9" x14ac:dyDescent="0.3">
      <c r="A353" s="47"/>
      <c r="B353" s="42"/>
      <c r="C353" s="49"/>
      <c r="D353" s="43"/>
      <c r="E353" s="44"/>
      <c r="F353" s="48"/>
      <c r="G353" s="45"/>
      <c r="H353" s="46"/>
      <c r="I353" s="46"/>
    </row>
    <row r="354" spans="1:9" x14ac:dyDescent="0.3">
      <c r="A354" s="47"/>
      <c r="B354" s="42"/>
      <c r="C354" s="49"/>
      <c r="D354" s="43"/>
      <c r="E354" s="44"/>
      <c r="F354" s="48"/>
      <c r="G354" s="45"/>
      <c r="H354" s="46"/>
      <c r="I354" s="46"/>
    </row>
    <row r="355" spans="1:9" x14ac:dyDescent="0.3">
      <c r="A355" s="47"/>
      <c r="B355" s="42"/>
      <c r="C355" s="49"/>
      <c r="D355" s="43"/>
      <c r="E355" s="44"/>
      <c r="F355" s="48"/>
      <c r="G355" s="45"/>
      <c r="H355" s="46"/>
      <c r="I355" s="46"/>
    </row>
    <row r="356" spans="1:9" x14ac:dyDescent="0.3">
      <c r="A356" s="47"/>
      <c r="B356" s="42"/>
      <c r="C356" s="49"/>
      <c r="D356" s="43"/>
      <c r="E356" s="44"/>
      <c r="F356" s="48"/>
      <c r="G356" s="45"/>
      <c r="H356" s="46"/>
      <c r="I356" s="46"/>
    </row>
    <row r="357" spans="1:9" x14ac:dyDescent="0.3">
      <c r="A357" s="47"/>
      <c r="B357" s="42"/>
      <c r="C357" s="49"/>
      <c r="D357" s="43"/>
      <c r="E357" s="44"/>
      <c r="F357" s="48"/>
      <c r="G357" s="45"/>
      <c r="H357" s="46"/>
      <c r="I357" s="46"/>
    </row>
    <row r="358" spans="1:9" x14ac:dyDescent="0.3">
      <c r="A358" s="47"/>
      <c r="B358" s="42"/>
      <c r="C358" s="49"/>
      <c r="D358" s="43"/>
      <c r="E358" s="44"/>
      <c r="F358" s="48"/>
      <c r="G358" s="45"/>
      <c r="H358" s="46"/>
      <c r="I358" s="46"/>
    </row>
    <row r="359" spans="1:9" ht="16" customHeight="1" x14ac:dyDescent="0.3">
      <c r="A359" s="140" t="s">
        <v>16</v>
      </c>
      <c r="B359" s="185" t="s">
        <v>112</v>
      </c>
      <c r="C359" s="186"/>
      <c r="D359" s="186"/>
      <c r="E359" s="186"/>
      <c r="F359" s="186"/>
      <c r="G359" s="186"/>
      <c r="H359" s="186"/>
      <c r="I359" s="186"/>
    </row>
    <row r="360" spans="1:9" x14ac:dyDescent="0.3">
      <c r="A360" s="132"/>
      <c r="B360" s="133"/>
      <c r="C360" s="133"/>
      <c r="D360" s="133"/>
      <c r="E360" s="134"/>
      <c r="F360" s="134"/>
      <c r="G360" s="134"/>
      <c r="H360" s="134"/>
      <c r="I360" s="134"/>
    </row>
    <row r="361" spans="1:9" x14ac:dyDescent="0.3">
      <c r="A361" s="189" t="s">
        <v>30</v>
      </c>
      <c r="B361" s="190"/>
      <c r="C361" s="190"/>
      <c r="D361" s="190"/>
      <c r="E361" s="191" t="s">
        <v>17</v>
      </c>
      <c r="F361" s="191"/>
      <c r="G361" s="191"/>
      <c r="H361" s="191"/>
      <c r="I361" s="191"/>
    </row>
    <row r="362" spans="1:9" x14ac:dyDescent="0.3">
      <c r="A362" s="187" t="s">
        <v>18</v>
      </c>
      <c r="B362" s="187"/>
      <c r="C362" s="187"/>
      <c r="D362" s="187"/>
      <c r="E362" s="188" t="s">
        <v>5</v>
      </c>
      <c r="F362" s="188"/>
      <c r="G362" s="188"/>
      <c r="H362" s="188"/>
      <c r="I362" s="188"/>
    </row>
    <row r="363" spans="1:9" x14ac:dyDescent="0.3">
      <c r="A363" s="182" t="s">
        <v>80</v>
      </c>
      <c r="B363" s="183"/>
      <c r="C363" s="183"/>
      <c r="D363" s="183"/>
      <c r="E363" s="192"/>
      <c r="F363" s="192"/>
      <c r="G363" s="192"/>
      <c r="H363" s="192"/>
      <c r="I363" s="192"/>
    </row>
    <row r="364" spans="1:9" x14ac:dyDescent="0.3">
      <c r="A364" s="187" t="s">
        <v>18</v>
      </c>
      <c r="B364" s="187"/>
      <c r="C364" s="187"/>
      <c r="D364" s="187"/>
      <c r="E364" s="188" t="s">
        <v>6</v>
      </c>
      <c r="F364" s="188"/>
      <c r="G364" s="188"/>
      <c r="H364" s="188"/>
      <c r="I364" s="188"/>
    </row>
    <row r="365" spans="1:9" x14ac:dyDescent="0.3">
      <c r="A365" s="194" t="str">
        <f>'Súhrnný výkaz 1Q 2022'!A1:D1</f>
        <v xml:space="preserve">Prijímateľ finančného príspevku: </v>
      </c>
      <c r="B365" s="194"/>
      <c r="C365" s="194"/>
      <c r="D365" s="194"/>
      <c r="E365" s="194"/>
      <c r="F365" s="194"/>
      <c r="G365" s="194"/>
      <c r="H365" s="194"/>
      <c r="I365" s="194"/>
    </row>
    <row r="366" spans="1:9" x14ac:dyDescent="0.3">
      <c r="A366" s="194" t="str">
        <f>'Súhrnný výkaz 1Q 2022'!A2:D2</f>
        <v xml:space="preserve">IČO: </v>
      </c>
      <c r="B366" s="194"/>
      <c r="C366" s="194"/>
      <c r="D366" s="194"/>
      <c r="E366" s="194"/>
      <c r="F366" s="194"/>
      <c r="G366" s="194"/>
      <c r="H366" s="194"/>
      <c r="I366" s="194"/>
    </row>
    <row r="367" spans="1:9" x14ac:dyDescent="0.3">
      <c r="A367" s="194" t="str">
        <f>'Súhrnný výkaz 1Q 2022'!A3:D3</f>
        <v xml:space="preserve">Číslo zmluvy o poskytnutí finančného príspevku: </v>
      </c>
      <c r="B367" s="194"/>
      <c r="C367" s="194"/>
      <c r="D367" s="194"/>
      <c r="E367" s="194"/>
      <c r="F367" s="194"/>
      <c r="G367" s="194"/>
      <c r="H367" s="194"/>
      <c r="I367" s="194"/>
    </row>
    <row r="368" spans="1:9" x14ac:dyDescent="0.3">
      <c r="A368" s="194" t="str">
        <f>'Súhrnný výkaz 1Q 2022'!A4:D4</f>
        <v xml:space="preserve">Názov a adresa zariadenia sociálnej služby: </v>
      </c>
      <c r="B368" s="194"/>
      <c r="C368" s="194"/>
      <c r="D368" s="194"/>
      <c r="E368" s="194"/>
      <c r="F368" s="194"/>
      <c r="G368" s="194"/>
      <c r="H368" s="194"/>
      <c r="I368" s="194"/>
    </row>
    <row r="369" spans="1:9" x14ac:dyDescent="0.3">
      <c r="A369" s="194" t="str">
        <f>'Súhrnný výkaz 1Q 2022'!A5:D5</f>
        <v xml:space="preserve">Druh sociálnej služby: </v>
      </c>
      <c r="B369" s="194"/>
      <c r="C369" s="194"/>
      <c r="D369" s="194"/>
      <c r="E369" s="194"/>
      <c r="F369" s="194"/>
      <c r="G369" s="194"/>
      <c r="H369" s="194"/>
      <c r="I369" s="194"/>
    </row>
    <row r="370" spans="1:9" ht="42" x14ac:dyDescent="0.3">
      <c r="A370" s="115" t="s">
        <v>19</v>
      </c>
      <c r="B370" s="116" t="s">
        <v>12</v>
      </c>
      <c r="C370" s="117" t="s">
        <v>13</v>
      </c>
      <c r="D370" s="118" t="s">
        <v>14</v>
      </c>
      <c r="E370" s="117" t="s">
        <v>15</v>
      </c>
      <c r="F370" s="135" t="s">
        <v>85</v>
      </c>
      <c r="G370" s="119" t="s">
        <v>78</v>
      </c>
      <c r="H370" s="120" t="s">
        <v>113</v>
      </c>
      <c r="I370" s="168" t="s">
        <v>116</v>
      </c>
    </row>
    <row r="371" spans="1:9" x14ac:dyDescent="0.3">
      <c r="A371" s="47"/>
      <c r="B371" s="42"/>
      <c r="C371" s="49"/>
      <c r="D371" s="43"/>
      <c r="E371" s="44"/>
      <c r="F371" s="48"/>
      <c r="G371" s="45"/>
      <c r="H371" s="46"/>
      <c r="I371" s="46"/>
    </row>
    <row r="372" spans="1:9" x14ac:dyDescent="0.3">
      <c r="A372" s="47"/>
      <c r="B372" s="42"/>
      <c r="C372" s="49"/>
      <c r="D372" s="43"/>
      <c r="E372" s="44"/>
      <c r="F372" s="48"/>
      <c r="G372" s="45"/>
      <c r="H372" s="46"/>
      <c r="I372" s="46"/>
    </row>
    <row r="373" spans="1:9" x14ac:dyDescent="0.3">
      <c r="A373" s="47"/>
      <c r="B373" s="42"/>
      <c r="C373" s="49"/>
      <c r="D373" s="43"/>
      <c r="E373" s="44"/>
      <c r="F373" s="48"/>
      <c r="G373" s="45"/>
      <c r="H373" s="46"/>
      <c r="I373" s="46"/>
    </row>
    <row r="374" spans="1:9" x14ac:dyDescent="0.3">
      <c r="A374" s="47"/>
      <c r="B374" s="42"/>
      <c r="C374" s="49"/>
      <c r="D374" s="43"/>
      <c r="E374" s="44"/>
      <c r="F374" s="48"/>
      <c r="G374" s="45"/>
      <c r="H374" s="46"/>
      <c r="I374" s="46"/>
    </row>
    <row r="375" spans="1:9" x14ac:dyDescent="0.3">
      <c r="A375" s="47"/>
      <c r="B375" s="42"/>
      <c r="C375" s="49"/>
      <c r="D375" s="43"/>
      <c r="E375" s="44"/>
      <c r="F375" s="48"/>
      <c r="G375" s="45"/>
      <c r="H375" s="46"/>
      <c r="I375" s="46"/>
    </row>
    <row r="376" spans="1:9" x14ac:dyDescent="0.3">
      <c r="A376" s="47"/>
      <c r="B376" s="42"/>
      <c r="C376" s="49"/>
      <c r="D376" s="43"/>
      <c r="E376" s="44"/>
      <c r="F376" s="48"/>
      <c r="G376" s="45"/>
      <c r="H376" s="46"/>
      <c r="I376" s="46"/>
    </row>
    <row r="377" spans="1:9" x14ac:dyDescent="0.3">
      <c r="A377" s="47"/>
      <c r="B377" s="42"/>
      <c r="C377" s="49"/>
      <c r="D377" s="43"/>
      <c r="E377" s="44"/>
      <c r="F377" s="48"/>
      <c r="G377" s="45"/>
      <c r="H377" s="46"/>
      <c r="I377" s="46"/>
    </row>
    <row r="378" spans="1:9" x14ac:dyDescent="0.3">
      <c r="A378" s="47"/>
      <c r="B378" s="42"/>
      <c r="C378" s="49"/>
      <c r="D378" s="43"/>
      <c r="E378" s="44"/>
      <c r="F378" s="48"/>
      <c r="G378" s="45"/>
      <c r="H378" s="46"/>
      <c r="I378" s="46"/>
    </row>
    <row r="379" spans="1:9" x14ac:dyDescent="0.3">
      <c r="A379" s="47"/>
      <c r="B379" s="42"/>
      <c r="C379" s="49"/>
      <c r="D379" s="43"/>
      <c r="E379" s="44"/>
      <c r="F379" s="48"/>
      <c r="G379" s="45"/>
      <c r="H379" s="46"/>
      <c r="I379" s="46"/>
    </row>
    <row r="380" spans="1:9" x14ac:dyDescent="0.3">
      <c r="A380" s="47"/>
      <c r="B380" s="42"/>
      <c r="C380" s="49"/>
      <c r="D380" s="43"/>
      <c r="E380" s="44"/>
      <c r="F380" s="48"/>
      <c r="G380" s="45"/>
      <c r="H380" s="46"/>
      <c r="I380" s="46"/>
    </row>
    <row r="381" spans="1:9" x14ac:dyDescent="0.3">
      <c r="A381" s="47"/>
      <c r="B381" s="42"/>
      <c r="C381" s="49"/>
      <c r="D381" s="43"/>
      <c r="E381" s="44"/>
      <c r="F381" s="48"/>
      <c r="G381" s="45"/>
      <c r="H381" s="46"/>
      <c r="I381" s="46"/>
    </row>
    <row r="382" spans="1:9" x14ac:dyDescent="0.3">
      <c r="A382" s="47"/>
      <c r="B382" s="42"/>
      <c r="C382" s="49"/>
      <c r="D382" s="43"/>
      <c r="E382" s="44"/>
      <c r="F382" s="48"/>
      <c r="G382" s="45"/>
      <c r="H382" s="46"/>
      <c r="I382" s="46"/>
    </row>
    <row r="383" spans="1:9" x14ac:dyDescent="0.3">
      <c r="A383" s="47"/>
      <c r="B383" s="42"/>
      <c r="C383" s="49"/>
      <c r="D383" s="43"/>
      <c r="E383" s="44"/>
      <c r="F383" s="48"/>
      <c r="G383" s="45"/>
      <c r="H383" s="46"/>
      <c r="I383" s="46"/>
    </row>
    <row r="384" spans="1:9" x14ac:dyDescent="0.3">
      <c r="A384" s="47"/>
      <c r="B384" s="42"/>
      <c r="C384" s="49"/>
      <c r="D384" s="43"/>
      <c r="E384" s="44"/>
      <c r="F384" s="48"/>
      <c r="G384" s="45"/>
      <c r="H384" s="46"/>
      <c r="I384" s="46"/>
    </row>
    <row r="385" spans="1:9" x14ac:dyDescent="0.3">
      <c r="A385" s="47"/>
      <c r="B385" s="42"/>
      <c r="C385" s="49"/>
      <c r="D385" s="43"/>
      <c r="E385" s="44"/>
      <c r="F385" s="48"/>
      <c r="G385" s="45"/>
      <c r="H385" s="46"/>
      <c r="I385" s="46"/>
    </row>
    <row r="386" spans="1:9" x14ac:dyDescent="0.3">
      <c r="A386" s="47"/>
      <c r="B386" s="42"/>
      <c r="C386" s="49"/>
      <c r="D386" s="43"/>
      <c r="E386" s="44"/>
      <c r="F386" s="48"/>
      <c r="G386" s="45"/>
      <c r="H386" s="46"/>
      <c r="I386" s="46"/>
    </row>
    <row r="387" spans="1:9" x14ac:dyDescent="0.3">
      <c r="A387" s="47"/>
      <c r="B387" s="42"/>
      <c r="C387" s="49"/>
      <c r="D387" s="43"/>
      <c r="E387" s="44"/>
      <c r="F387" s="48"/>
      <c r="G387" s="45"/>
      <c r="H387" s="46"/>
      <c r="I387" s="46"/>
    </row>
    <row r="388" spans="1:9" x14ac:dyDescent="0.3">
      <c r="A388" s="47"/>
      <c r="B388" s="42"/>
      <c r="C388" s="49"/>
      <c r="D388" s="43"/>
      <c r="E388" s="44"/>
      <c r="F388" s="48"/>
      <c r="G388" s="45"/>
      <c r="H388" s="46"/>
      <c r="I388" s="46"/>
    </row>
    <row r="389" spans="1:9" x14ac:dyDescent="0.3">
      <c r="A389" s="47"/>
      <c r="B389" s="42"/>
      <c r="C389" s="49"/>
      <c r="D389" s="43"/>
      <c r="E389" s="44"/>
      <c r="F389" s="48"/>
      <c r="G389" s="45"/>
      <c r="H389" s="46"/>
      <c r="I389" s="46"/>
    </row>
    <row r="390" spans="1:9" x14ac:dyDescent="0.3">
      <c r="A390" s="47"/>
      <c r="B390" s="42"/>
      <c r="C390" s="49"/>
      <c r="D390" s="43"/>
      <c r="E390" s="44"/>
      <c r="F390" s="48"/>
      <c r="G390" s="45"/>
      <c r="H390" s="46"/>
      <c r="I390" s="46"/>
    </row>
    <row r="391" spans="1:9" x14ac:dyDescent="0.3">
      <c r="A391" s="47"/>
      <c r="B391" s="42"/>
      <c r="C391" s="49"/>
      <c r="D391" s="43"/>
      <c r="E391" s="44"/>
      <c r="F391" s="48"/>
      <c r="G391" s="45"/>
      <c r="H391" s="46"/>
      <c r="I391" s="46"/>
    </row>
    <row r="392" spans="1:9" x14ac:dyDescent="0.3">
      <c r="A392" s="47"/>
      <c r="B392" s="42"/>
      <c r="C392" s="49"/>
      <c r="D392" s="43"/>
      <c r="E392" s="44"/>
      <c r="F392" s="48"/>
      <c r="G392" s="45"/>
      <c r="H392" s="46"/>
      <c r="I392" s="46"/>
    </row>
    <row r="393" spans="1:9" x14ac:dyDescent="0.3">
      <c r="A393" s="47"/>
      <c r="B393" s="42"/>
      <c r="C393" s="49"/>
      <c r="D393" s="43"/>
      <c r="E393" s="44"/>
      <c r="F393" s="48"/>
      <c r="G393" s="45"/>
      <c r="H393" s="46"/>
      <c r="I393" s="46"/>
    </row>
    <row r="394" spans="1:9" x14ac:dyDescent="0.3">
      <c r="A394" s="47"/>
      <c r="B394" s="42"/>
      <c r="C394" s="49"/>
      <c r="D394" s="43"/>
      <c r="E394" s="44"/>
      <c r="F394" s="48"/>
      <c r="G394" s="45"/>
      <c r="H394" s="46"/>
      <c r="I394" s="46"/>
    </row>
    <row r="395" spans="1:9" x14ac:dyDescent="0.3">
      <c r="A395" s="47"/>
      <c r="B395" s="42"/>
      <c r="C395" s="49"/>
      <c r="D395" s="43"/>
      <c r="E395" s="44"/>
      <c r="F395" s="48"/>
      <c r="G395" s="45"/>
      <c r="H395" s="46"/>
      <c r="I395" s="46"/>
    </row>
    <row r="396" spans="1:9" x14ac:dyDescent="0.3">
      <c r="A396" s="47"/>
      <c r="B396" s="42"/>
      <c r="C396" s="49"/>
      <c r="D396" s="43"/>
      <c r="E396" s="44"/>
      <c r="F396" s="48"/>
      <c r="G396" s="45"/>
      <c r="H396" s="46"/>
      <c r="I396" s="46"/>
    </row>
    <row r="397" spans="1:9" x14ac:dyDescent="0.3">
      <c r="A397" s="47"/>
      <c r="B397" s="42"/>
      <c r="C397" s="49"/>
      <c r="D397" s="43"/>
      <c r="E397" s="44"/>
      <c r="F397" s="48"/>
      <c r="G397" s="45"/>
      <c r="H397" s="46"/>
      <c r="I397" s="46"/>
    </row>
    <row r="398" spans="1:9" x14ac:dyDescent="0.3">
      <c r="A398" s="47"/>
      <c r="B398" s="42"/>
      <c r="C398" s="49"/>
      <c r="D398" s="43"/>
      <c r="E398" s="44"/>
      <c r="F398" s="48"/>
      <c r="G398" s="45"/>
      <c r="H398" s="46"/>
      <c r="I398" s="46"/>
    </row>
    <row r="399" spans="1:9" x14ac:dyDescent="0.3">
      <c r="A399" s="47"/>
      <c r="B399" s="42"/>
      <c r="C399" s="49"/>
      <c r="D399" s="43"/>
      <c r="E399" s="44"/>
      <c r="F399" s="48"/>
      <c r="G399" s="45"/>
      <c r="H399" s="46"/>
      <c r="I399" s="46"/>
    </row>
    <row r="400" spans="1:9" x14ac:dyDescent="0.3">
      <c r="A400" s="47"/>
      <c r="B400" s="42"/>
      <c r="C400" s="49"/>
      <c r="D400" s="43"/>
      <c r="E400" s="44"/>
      <c r="F400" s="48"/>
      <c r="G400" s="45"/>
      <c r="H400" s="46"/>
      <c r="I400" s="46"/>
    </row>
    <row r="401" spans="1:9" ht="15" customHeight="1" x14ac:dyDescent="0.3">
      <c r="A401" s="140" t="s">
        <v>16</v>
      </c>
      <c r="B401" s="185" t="s">
        <v>112</v>
      </c>
      <c r="C401" s="186"/>
      <c r="D401" s="186"/>
      <c r="E401" s="186"/>
      <c r="F401" s="186"/>
      <c r="G401" s="186"/>
      <c r="H401" s="186"/>
      <c r="I401" s="186"/>
    </row>
    <row r="402" spans="1:9" x14ac:dyDescent="0.3">
      <c r="A402" s="132"/>
      <c r="B402" s="133"/>
      <c r="C402" s="133"/>
      <c r="D402" s="133"/>
      <c r="E402" s="134"/>
      <c r="F402" s="134"/>
      <c r="G402" s="134"/>
      <c r="H402" s="134"/>
      <c r="I402" s="134"/>
    </row>
    <row r="403" spans="1:9" x14ac:dyDescent="0.3">
      <c r="A403" s="189" t="s">
        <v>30</v>
      </c>
      <c r="B403" s="190"/>
      <c r="C403" s="190"/>
      <c r="D403" s="190"/>
      <c r="E403" s="191" t="s">
        <v>17</v>
      </c>
      <c r="F403" s="191"/>
      <c r="G403" s="191"/>
      <c r="H403" s="191"/>
      <c r="I403" s="191"/>
    </row>
    <row r="404" spans="1:9" x14ac:dyDescent="0.3">
      <c r="A404" s="187" t="s">
        <v>18</v>
      </c>
      <c r="B404" s="187"/>
      <c r="C404" s="187"/>
      <c r="D404" s="187"/>
      <c r="E404" s="188" t="s">
        <v>5</v>
      </c>
      <c r="F404" s="188"/>
      <c r="G404" s="188"/>
      <c r="H404" s="188"/>
      <c r="I404" s="188"/>
    </row>
    <row r="405" spans="1:9" x14ac:dyDescent="0.3">
      <c r="A405" s="182" t="s">
        <v>80</v>
      </c>
      <c r="B405" s="183"/>
      <c r="C405" s="183"/>
      <c r="D405" s="183"/>
      <c r="E405" s="192"/>
      <c r="F405" s="192"/>
      <c r="G405" s="192"/>
      <c r="H405" s="192"/>
      <c r="I405" s="192"/>
    </row>
    <row r="406" spans="1:9" x14ac:dyDescent="0.3">
      <c r="A406" s="187" t="s">
        <v>18</v>
      </c>
      <c r="B406" s="187"/>
      <c r="C406" s="187"/>
      <c r="D406" s="187"/>
      <c r="E406" s="188" t="s">
        <v>6</v>
      </c>
      <c r="F406" s="188"/>
      <c r="G406" s="188"/>
      <c r="H406" s="188"/>
      <c r="I406" s="188"/>
    </row>
    <row r="407" spans="1:9" x14ac:dyDescent="0.3">
      <c r="A407" s="194" t="str">
        <f>'Súhrnný výkaz 1Q 2022'!A1:D1</f>
        <v xml:space="preserve">Prijímateľ finančného príspevku: </v>
      </c>
      <c r="B407" s="194"/>
      <c r="C407" s="194"/>
      <c r="D407" s="194"/>
      <c r="E407" s="194"/>
      <c r="F407" s="194"/>
      <c r="G407" s="194"/>
      <c r="H407" s="194"/>
      <c r="I407" s="194"/>
    </row>
    <row r="408" spans="1:9" x14ac:dyDescent="0.3">
      <c r="A408" s="194" t="str">
        <f>'Súhrnný výkaz 1Q 2022'!A2:D2</f>
        <v xml:space="preserve">IČO: </v>
      </c>
      <c r="B408" s="194"/>
      <c r="C408" s="194"/>
      <c r="D408" s="194"/>
      <c r="E408" s="194"/>
      <c r="F408" s="194"/>
      <c r="G408" s="194"/>
      <c r="H408" s="194"/>
      <c r="I408" s="194"/>
    </row>
    <row r="409" spans="1:9" x14ac:dyDescent="0.3">
      <c r="A409" s="194" t="str">
        <f>'Súhrnný výkaz 1Q 2022'!A3:D3</f>
        <v xml:space="preserve">Číslo zmluvy o poskytnutí finančného príspevku: </v>
      </c>
      <c r="B409" s="194"/>
      <c r="C409" s="194"/>
      <c r="D409" s="194"/>
      <c r="E409" s="194"/>
      <c r="F409" s="194"/>
      <c r="G409" s="194"/>
      <c r="H409" s="194"/>
      <c r="I409" s="194"/>
    </row>
    <row r="410" spans="1:9" x14ac:dyDescent="0.3">
      <c r="A410" s="194" t="str">
        <f>'Súhrnný výkaz 1Q 2022'!A4:D4</f>
        <v xml:space="preserve">Názov a adresa zariadenia sociálnej služby: </v>
      </c>
      <c r="B410" s="194"/>
      <c r="C410" s="194"/>
      <c r="D410" s="194"/>
      <c r="E410" s="194"/>
      <c r="F410" s="194"/>
      <c r="G410" s="194"/>
      <c r="H410" s="194"/>
      <c r="I410" s="194"/>
    </row>
    <row r="411" spans="1:9" x14ac:dyDescent="0.3">
      <c r="A411" s="194" t="str">
        <f>'Súhrnný výkaz 1Q 2022'!A5:D5</f>
        <v xml:space="preserve">Druh sociálnej služby: </v>
      </c>
      <c r="B411" s="194"/>
      <c r="C411" s="194"/>
      <c r="D411" s="194"/>
      <c r="E411" s="194"/>
      <c r="F411" s="194"/>
      <c r="G411" s="194"/>
      <c r="H411" s="194"/>
      <c r="I411" s="194"/>
    </row>
    <row r="412" spans="1:9" ht="42" x14ac:dyDescent="0.3">
      <c r="A412" s="115" t="s">
        <v>19</v>
      </c>
      <c r="B412" s="116" t="s">
        <v>12</v>
      </c>
      <c r="C412" s="117" t="s">
        <v>13</v>
      </c>
      <c r="D412" s="118" t="s">
        <v>14</v>
      </c>
      <c r="E412" s="117" t="s">
        <v>15</v>
      </c>
      <c r="F412" s="135" t="s">
        <v>85</v>
      </c>
      <c r="G412" s="119" t="s">
        <v>78</v>
      </c>
      <c r="H412" s="120" t="s">
        <v>113</v>
      </c>
      <c r="I412" s="168" t="s">
        <v>116</v>
      </c>
    </row>
    <row r="413" spans="1:9" x14ac:dyDescent="0.3">
      <c r="A413" s="47"/>
      <c r="B413" s="42"/>
      <c r="C413" s="49"/>
      <c r="D413" s="43"/>
      <c r="E413" s="44"/>
      <c r="F413" s="48"/>
      <c r="G413" s="45"/>
      <c r="H413" s="46"/>
      <c r="I413" s="46"/>
    </row>
    <row r="414" spans="1:9" x14ac:dyDescent="0.3">
      <c r="A414" s="47"/>
      <c r="B414" s="42"/>
      <c r="C414" s="49"/>
      <c r="D414" s="43"/>
      <c r="E414" s="44"/>
      <c r="F414" s="48"/>
      <c r="G414" s="45"/>
      <c r="H414" s="46"/>
      <c r="I414" s="46"/>
    </row>
    <row r="415" spans="1:9" x14ac:dyDescent="0.3">
      <c r="A415" s="47"/>
      <c r="B415" s="42"/>
      <c r="C415" s="49"/>
      <c r="D415" s="43"/>
      <c r="E415" s="44"/>
      <c r="F415" s="48"/>
      <c r="G415" s="45"/>
      <c r="H415" s="46"/>
      <c r="I415" s="46"/>
    </row>
    <row r="416" spans="1:9" x14ac:dyDescent="0.3">
      <c r="A416" s="47"/>
      <c r="B416" s="42"/>
      <c r="C416" s="49"/>
      <c r="D416" s="43"/>
      <c r="E416" s="44"/>
      <c r="F416" s="48"/>
      <c r="G416" s="45"/>
      <c r="H416" s="46"/>
      <c r="I416" s="46"/>
    </row>
    <row r="417" spans="1:9" x14ac:dyDescent="0.3">
      <c r="A417" s="47"/>
      <c r="B417" s="42"/>
      <c r="C417" s="49"/>
      <c r="D417" s="43"/>
      <c r="E417" s="44"/>
      <c r="F417" s="48"/>
      <c r="G417" s="45"/>
      <c r="H417" s="46"/>
      <c r="I417" s="46"/>
    </row>
    <row r="418" spans="1:9" x14ac:dyDescent="0.3">
      <c r="A418" s="47"/>
      <c r="B418" s="42"/>
      <c r="C418" s="49"/>
      <c r="D418" s="43"/>
      <c r="E418" s="44"/>
      <c r="F418" s="48"/>
      <c r="G418" s="45"/>
      <c r="H418" s="46"/>
      <c r="I418" s="46"/>
    </row>
    <row r="419" spans="1:9" x14ac:dyDescent="0.3">
      <c r="A419" s="47"/>
      <c r="B419" s="42"/>
      <c r="C419" s="49"/>
      <c r="D419" s="43"/>
      <c r="E419" s="44"/>
      <c r="F419" s="48"/>
      <c r="G419" s="45"/>
      <c r="H419" s="46"/>
      <c r="I419" s="46"/>
    </row>
    <row r="420" spans="1:9" x14ac:dyDescent="0.3">
      <c r="A420" s="47"/>
      <c r="B420" s="42"/>
      <c r="C420" s="49"/>
      <c r="D420" s="43"/>
      <c r="E420" s="44"/>
      <c r="F420" s="48"/>
      <c r="G420" s="45"/>
      <c r="H420" s="46"/>
      <c r="I420" s="46"/>
    </row>
    <row r="421" spans="1:9" x14ac:dyDescent="0.3">
      <c r="A421" s="47"/>
      <c r="B421" s="42"/>
      <c r="C421" s="49"/>
      <c r="D421" s="43"/>
      <c r="E421" s="44"/>
      <c r="F421" s="48"/>
      <c r="G421" s="45"/>
      <c r="H421" s="46"/>
      <c r="I421" s="46"/>
    </row>
    <row r="422" spans="1:9" x14ac:dyDescent="0.3">
      <c r="A422" s="47"/>
      <c r="B422" s="42"/>
      <c r="C422" s="49"/>
      <c r="D422" s="43"/>
      <c r="E422" s="44"/>
      <c r="F422" s="48"/>
      <c r="G422" s="45"/>
      <c r="H422" s="46"/>
      <c r="I422" s="46"/>
    </row>
    <row r="423" spans="1:9" x14ac:dyDescent="0.3">
      <c r="A423" s="47"/>
      <c r="B423" s="42"/>
      <c r="C423" s="49"/>
      <c r="D423" s="43"/>
      <c r="E423" s="44"/>
      <c r="F423" s="48"/>
      <c r="G423" s="45"/>
      <c r="H423" s="46"/>
      <c r="I423" s="46"/>
    </row>
    <row r="424" spans="1:9" x14ac:dyDescent="0.3">
      <c r="A424" s="47"/>
      <c r="B424" s="42"/>
      <c r="C424" s="49"/>
      <c r="D424" s="43"/>
      <c r="E424" s="44"/>
      <c r="F424" s="48"/>
      <c r="G424" s="45"/>
      <c r="H424" s="46"/>
      <c r="I424" s="46"/>
    </row>
    <row r="425" spans="1:9" x14ac:dyDescent="0.3">
      <c r="A425" s="47"/>
      <c r="B425" s="42"/>
      <c r="C425" s="49"/>
      <c r="D425" s="43"/>
      <c r="E425" s="44"/>
      <c r="F425" s="48"/>
      <c r="G425" s="45"/>
      <c r="H425" s="46"/>
      <c r="I425" s="46"/>
    </row>
    <row r="426" spans="1:9" x14ac:dyDescent="0.3">
      <c r="A426" s="47"/>
      <c r="B426" s="42"/>
      <c r="C426" s="49"/>
      <c r="D426" s="43"/>
      <c r="E426" s="44"/>
      <c r="F426" s="48"/>
      <c r="G426" s="45"/>
      <c r="H426" s="46"/>
      <c r="I426" s="46"/>
    </row>
    <row r="427" spans="1:9" x14ac:dyDescent="0.3">
      <c r="A427" s="47"/>
      <c r="B427" s="42"/>
      <c r="C427" s="49"/>
      <c r="D427" s="43"/>
      <c r="E427" s="44"/>
      <c r="F427" s="48"/>
      <c r="G427" s="45"/>
      <c r="H427" s="46"/>
      <c r="I427" s="46"/>
    </row>
    <row r="428" spans="1:9" x14ac:dyDescent="0.3">
      <c r="A428" s="47"/>
      <c r="B428" s="42"/>
      <c r="C428" s="49"/>
      <c r="D428" s="43"/>
      <c r="E428" s="44"/>
      <c r="F428" s="48"/>
      <c r="G428" s="45"/>
      <c r="H428" s="46"/>
      <c r="I428" s="46"/>
    </row>
    <row r="429" spans="1:9" x14ac:dyDescent="0.3">
      <c r="A429" s="47"/>
      <c r="B429" s="42"/>
      <c r="C429" s="49"/>
      <c r="D429" s="43"/>
      <c r="E429" s="44"/>
      <c r="F429" s="48"/>
      <c r="G429" s="45"/>
      <c r="H429" s="46"/>
      <c r="I429" s="46"/>
    </row>
    <row r="430" spans="1:9" x14ac:dyDescent="0.3">
      <c r="A430" s="47"/>
      <c r="B430" s="42"/>
      <c r="C430" s="49"/>
      <c r="D430" s="43"/>
      <c r="E430" s="44"/>
      <c r="F430" s="48"/>
      <c r="G430" s="45"/>
      <c r="H430" s="46"/>
      <c r="I430" s="46"/>
    </row>
    <row r="431" spans="1:9" x14ac:dyDescent="0.3">
      <c r="A431" s="47"/>
      <c r="B431" s="42"/>
      <c r="C431" s="49"/>
      <c r="D431" s="43"/>
      <c r="E431" s="44"/>
      <c r="F431" s="48"/>
      <c r="G431" s="45"/>
      <c r="H431" s="46"/>
      <c r="I431" s="46"/>
    </row>
    <row r="432" spans="1:9" x14ac:dyDescent="0.3">
      <c r="A432" s="47"/>
      <c r="B432" s="42"/>
      <c r="C432" s="49"/>
      <c r="D432" s="43"/>
      <c r="E432" s="44"/>
      <c r="F432" s="48"/>
      <c r="G432" s="45"/>
      <c r="H432" s="46"/>
      <c r="I432" s="46"/>
    </row>
    <row r="433" spans="1:9" x14ac:dyDescent="0.3">
      <c r="A433" s="47"/>
      <c r="B433" s="42"/>
      <c r="C433" s="49"/>
      <c r="D433" s="43"/>
      <c r="E433" s="44"/>
      <c r="F433" s="48"/>
      <c r="G433" s="45"/>
      <c r="H433" s="46"/>
      <c r="I433" s="46"/>
    </row>
    <row r="434" spans="1:9" x14ac:dyDescent="0.3">
      <c r="A434" s="47"/>
      <c r="B434" s="42"/>
      <c r="C434" s="49"/>
      <c r="D434" s="43"/>
      <c r="E434" s="44"/>
      <c r="F434" s="48"/>
      <c r="G434" s="45"/>
      <c r="H434" s="46"/>
      <c r="I434" s="46"/>
    </row>
    <row r="435" spans="1:9" x14ac:dyDescent="0.3">
      <c r="A435" s="47"/>
      <c r="B435" s="42"/>
      <c r="C435" s="49"/>
      <c r="D435" s="43"/>
      <c r="E435" s="44"/>
      <c r="F435" s="48"/>
      <c r="G435" s="45"/>
      <c r="H435" s="46"/>
      <c r="I435" s="46"/>
    </row>
    <row r="436" spans="1:9" x14ac:dyDescent="0.3">
      <c r="A436" s="47"/>
      <c r="B436" s="42"/>
      <c r="C436" s="49"/>
      <c r="D436" s="43"/>
      <c r="E436" s="44"/>
      <c r="F436" s="48"/>
      <c r="G436" s="45"/>
      <c r="H436" s="46"/>
      <c r="I436" s="46"/>
    </row>
    <row r="437" spans="1:9" x14ac:dyDescent="0.3">
      <c r="A437" s="47"/>
      <c r="B437" s="42"/>
      <c r="C437" s="49"/>
      <c r="D437" s="43"/>
      <c r="E437" s="44"/>
      <c r="F437" s="48"/>
      <c r="G437" s="45"/>
      <c r="H437" s="46"/>
      <c r="I437" s="46"/>
    </row>
    <row r="438" spans="1:9" x14ac:dyDescent="0.3">
      <c r="A438" s="47"/>
      <c r="B438" s="42"/>
      <c r="C438" s="49"/>
      <c r="D438" s="43"/>
      <c r="E438" s="44"/>
      <c r="F438" s="48"/>
      <c r="G438" s="45"/>
      <c r="H438" s="46"/>
      <c r="I438" s="46"/>
    </row>
    <row r="439" spans="1:9" x14ac:dyDescent="0.3">
      <c r="A439" s="47"/>
      <c r="B439" s="42"/>
      <c r="C439" s="49"/>
      <c r="D439" s="43"/>
      <c r="E439" s="44"/>
      <c r="F439" s="48"/>
      <c r="G439" s="45"/>
      <c r="H439" s="46"/>
      <c r="I439" s="46"/>
    </row>
    <row r="440" spans="1:9" x14ac:dyDescent="0.3">
      <c r="A440" s="47"/>
      <c r="B440" s="42"/>
      <c r="C440" s="49"/>
      <c r="D440" s="43"/>
      <c r="E440" s="44"/>
      <c r="F440" s="48"/>
      <c r="G440" s="45"/>
      <c r="H440" s="46"/>
      <c r="I440" s="46"/>
    </row>
    <row r="441" spans="1:9" x14ac:dyDescent="0.3">
      <c r="A441" s="47"/>
      <c r="B441" s="42"/>
      <c r="C441" s="49"/>
      <c r="D441" s="43"/>
      <c r="E441" s="44"/>
      <c r="F441" s="48"/>
      <c r="G441" s="45"/>
      <c r="H441" s="46"/>
      <c r="I441" s="46"/>
    </row>
    <row r="442" spans="1:9" x14ac:dyDescent="0.3">
      <c r="A442" s="47"/>
      <c r="B442" s="42"/>
      <c r="C442" s="49"/>
      <c r="D442" s="43"/>
      <c r="E442" s="44"/>
      <c r="F442" s="48"/>
      <c r="G442" s="45"/>
      <c r="H442" s="46"/>
      <c r="I442" s="46"/>
    </row>
    <row r="443" spans="1:9" ht="15.5" customHeight="1" x14ac:dyDescent="0.3">
      <c r="A443" s="140" t="s">
        <v>16</v>
      </c>
      <c r="B443" s="185" t="s">
        <v>112</v>
      </c>
      <c r="C443" s="186"/>
      <c r="D443" s="186"/>
      <c r="E443" s="186"/>
      <c r="F443" s="186"/>
      <c r="G443" s="186"/>
      <c r="H443" s="186"/>
      <c r="I443" s="186"/>
    </row>
    <row r="444" spans="1:9" x14ac:dyDescent="0.3">
      <c r="A444" s="132"/>
      <c r="B444" s="133"/>
      <c r="C444" s="133"/>
      <c r="D444" s="133"/>
      <c r="E444" s="134"/>
      <c r="F444" s="134"/>
      <c r="G444" s="134"/>
      <c r="H444" s="134"/>
      <c r="I444" s="134"/>
    </row>
    <row r="445" spans="1:9" x14ac:dyDescent="0.3">
      <c r="A445" s="189" t="s">
        <v>30</v>
      </c>
      <c r="B445" s="190"/>
      <c r="C445" s="190"/>
      <c r="D445" s="190"/>
      <c r="E445" s="191" t="s">
        <v>17</v>
      </c>
      <c r="F445" s="191"/>
      <c r="G445" s="191"/>
      <c r="H445" s="191"/>
      <c r="I445" s="191"/>
    </row>
    <row r="446" spans="1:9" x14ac:dyDescent="0.3">
      <c r="A446" s="187" t="s">
        <v>18</v>
      </c>
      <c r="B446" s="187"/>
      <c r="C446" s="187"/>
      <c r="D446" s="187"/>
      <c r="E446" s="188" t="s">
        <v>5</v>
      </c>
      <c r="F446" s="188"/>
      <c r="G446" s="188"/>
      <c r="H446" s="188"/>
      <c r="I446" s="188"/>
    </row>
    <row r="447" spans="1:9" x14ac:dyDescent="0.3">
      <c r="A447" s="182" t="s">
        <v>80</v>
      </c>
      <c r="B447" s="183"/>
      <c r="C447" s="183"/>
      <c r="D447" s="183"/>
      <c r="E447" s="192"/>
      <c r="F447" s="192"/>
      <c r="G447" s="192"/>
      <c r="H447" s="192"/>
      <c r="I447" s="192"/>
    </row>
    <row r="448" spans="1:9" x14ac:dyDescent="0.3">
      <c r="A448" s="187" t="s">
        <v>18</v>
      </c>
      <c r="B448" s="187"/>
      <c r="C448" s="187"/>
      <c r="D448" s="187"/>
      <c r="E448" s="188" t="s">
        <v>6</v>
      </c>
      <c r="F448" s="188"/>
      <c r="G448" s="188"/>
      <c r="H448" s="188"/>
      <c r="I448" s="188"/>
    </row>
    <row r="449" spans="1:9" x14ac:dyDescent="0.3">
      <c r="A449" s="193" t="str">
        <f>'Súhrnný výkaz 1Q 2022'!A1:D1</f>
        <v xml:space="preserve">Prijímateľ finančného príspevku: </v>
      </c>
      <c r="B449" s="193"/>
      <c r="C449" s="193"/>
      <c r="D449" s="193"/>
      <c r="E449" s="193"/>
      <c r="F449" s="193"/>
      <c r="G449" s="193"/>
      <c r="H449" s="193"/>
      <c r="I449" s="193"/>
    </row>
    <row r="450" spans="1:9" x14ac:dyDescent="0.3">
      <c r="A450" s="193" t="str">
        <f>'Súhrnný výkaz 1Q 2022'!A2:D2</f>
        <v xml:space="preserve">IČO: </v>
      </c>
      <c r="B450" s="193"/>
      <c r="C450" s="193"/>
      <c r="D450" s="193"/>
      <c r="E450" s="193"/>
      <c r="F450" s="193"/>
      <c r="G450" s="193"/>
      <c r="H450" s="193"/>
      <c r="I450" s="193"/>
    </row>
    <row r="451" spans="1:9" x14ac:dyDescent="0.3">
      <c r="A451" s="193" t="str">
        <f>'Súhrnný výkaz 1Q 2022'!A3:D3</f>
        <v xml:space="preserve">Číslo zmluvy o poskytnutí finančného príspevku: </v>
      </c>
      <c r="B451" s="193"/>
      <c r="C451" s="193"/>
      <c r="D451" s="193"/>
      <c r="E451" s="193"/>
      <c r="F451" s="193"/>
      <c r="G451" s="193"/>
      <c r="H451" s="193"/>
      <c r="I451" s="193"/>
    </row>
    <row r="452" spans="1:9" x14ac:dyDescent="0.3">
      <c r="A452" s="193" t="str">
        <f>'Súhrnný výkaz 1Q 2022'!A4:D4</f>
        <v xml:space="preserve">Názov a adresa zariadenia sociálnej služby: </v>
      </c>
      <c r="B452" s="193"/>
      <c r="C452" s="193"/>
      <c r="D452" s="193"/>
      <c r="E452" s="193"/>
      <c r="F452" s="193"/>
      <c r="G452" s="193"/>
      <c r="H452" s="193"/>
      <c r="I452" s="193"/>
    </row>
    <row r="453" spans="1:9" x14ac:dyDescent="0.3">
      <c r="A453" s="193" t="str">
        <f>'Súhrnný výkaz 1Q 2022'!A5:D5</f>
        <v xml:space="preserve">Druh sociálnej služby: </v>
      </c>
      <c r="B453" s="193"/>
      <c r="C453" s="193"/>
      <c r="D453" s="193"/>
      <c r="E453" s="193"/>
      <c r="F453" s="193"/>
      <c r="G453" s="193"/>
      <c r="H453" s="193"/>
      <c r="I453" s="193"/>
    </row>
    <row r="454" spans="1:9" ht="42" x14ac:dyDescent="0.3">
      <c r="A454" s="115" t="s">
        <v>19</v>
      </c>
      <c r="B454" s="116" t="s">
        <v>12</v>
      </c>
      <c r="C454" s="117" t="s">
        <v>13</v>
      </c>
      <c r="D454" s="118" t="s">
        <v>14</v>
      </c>
      <c r="E454" s="117" t="s">
        <v>15</v>
      </c>
      <c r="F454" s="135" t="s">
        <v>85</v>
      </c>
      <c r="G454" s="119" t="s">
        <v>78</v>
      </c>
      <c r="H454" s="120" t="s">
        <v>113</v>
      </c>
      <c r="I454" s="168" t="s">
        <v>116</v>
      </c>
    </row>
    <row r="455" spans="1:9" x14ac:dyDescent="0.3">
      <c r="A455" s="47"/>
      <c r="B455" s="42"/>
      <c r="C455" s="49"/>
      <c r="D455" s="43"/>
      <c r="E455" s="44"/>
      <c r="F455" s="48"/>
      <c r="G455" s="45"/>
      <c r="H455" s="46"/>
      <c r="I455" s="46"/>
    </row>
    <row r="456" spans="1:9" x14ac:dyDescent="0.3">
      <c r="A456" s="47"/>
      <c r="B456" s="42"/>
      <c r="C456" s="49"/>
      <c r="D456" s="43"/>
      <c r="E456" s="44"/>
      <c r="F456" s="48"/>
      <c r="G456" s="45"/>
      <c r="H456" s="46"/>
      <c r="I456" s="46"/>
    </row>
    <row r="457" spans="1:9" x14ac:dyDescent="0.3">
      <c r="A457" s="47"/>
      <c r="B457" s="42"/>
      <c r="C457" s="49"/>
      <c r="D457" s="43"/>
      <c r="E457" s="44"/>
      <c r="F457" s="48"/>
      <c r="G457" s="45"/>
      <c r="H457" s="46"/>
      <c r="I457" s="46"/>
    </row>
    <row r="458" spans="1:9" x14ac:dyDescent="0.3">
      <c r="A458" s="47"/>
      <c r="B458" s="42"/>
      <c r="C458" s="49"/>
      <c r="D458" s="43"/>
      <c r="E458" s="44"/>
      <c r="F458" s="48"/>
      <c r="G458" s="45"/>
      <c r="H458" s="46"/>
      <c r="I458" s="46"/>
    </row>
    <row r="459" spans="1:9" x14ac:dyDescent="0.3">
      <c r="A459" s="47"/>
      <c r="B459" s="42"/>
      <c r="C459" s="49"/>
      <c r="D459" s="43"/>
      <c r="E459" s="44"/>
      <c r="F459" s="48"/>
      <c r="G459" s="45"/>
      <c r="H459" s="46"/>
      <c r="I459" s="46"/>
    </row>
    <row r="460" spans="1:9" x14ac:dyDescent="0.3">
      <c r="A460" s="47"/>
      <c r="B460" s="42"/>
      <c r="C460" s="49"/>
      <c r="D460" s="43"/>
      <c r="E460" s="44"/>
      <c r="F460" s="48"/>
      <c r="G460" s="45"/>
      <c r="H460" s="46"/>
      <c r="I460" s="46"/>
    </row>
    <row r="461" spans="1:9" x14ac:dyDescent="0.3">
      <c r="A461" s="47"/>
      <c r="B461" s="42"/>
      <c r="C461" s="49"/>
      <c r="D461" s="43"/>
      <c r="E461" s="44"/>
      <c r="F461" s="48"/>
      <c r="G461" s="45"/>
      <c r="H461" s="46"/>
      <c r="I461" s="46"/>
    </row>
    <row r="462" spans="1:9" x14ac:dyDescent="0.3">
      <c r="A462" s="47"/>
      <c r="B462" s="42"/>
      <c r="C462" s="49"/>
      <c r="D462" s="43"/>
      <c r="E462" s="44"/>
      <c r="F462" s="48"/>
      <c r="G462" s="45"/>
      <c r="H462" s="46"/>
      <c r="I462" s="46"/>
    </row>
    <row r="463" spans="1:9" x14ac:dyDescent="0.3">
      <c r="A463" s="47"/>
      <c r="B463" s="42"/>
      <c r="C463" s="49"/>
      <c r="D463" s="43"/>
      <c r="E463" s="44"/>
      <c r="F463" s="48"/>
      <c r="G463" s="45"/>
      <c r="H463" s="46"/>
      <c r="I463" s="46"/>
    </row>
    <row r="464" spans="1:9" x14ac:dyDescent="0.3">
      <c r="A464" s="47"/>
      <c r="B464" s="42"/>
      <c r="C464" s="49"/>
      <c r="D464" s="43"/>
      <c r="E464" s="44"/>
      <c r="F464" s="48"/>
      <c r="G464" s="45"/>
      <c r="H464" s="46"/>
      <c r="I464" s="46"/>
    </row>
    <row r="465" spans="1:9" x14ac:dyDescent="0.3">
      <c r="A465" s="47"/>
      <c r="B465" s="42"/>
      <c r="C465" s="49"/>
      <c r="D465" s="43"/>
      <c r="E465" s="44"/>
      <c r="F465" s="48"/>
      <c r="G465" s="45"/>
      <c r="H465" s="46"/>
      <c r="I465" s="46"/>
    </row>
    <row r="466" spans="1:9" x14ac:dyDescent="0.3">
      <c r="A466" s="47"/>
      <c r="B466" s="42"/>
      <c r="C466" s="49"/>
      <c r="D466" s="43"/>
      <c r="E466" s="44"/>
      <c r="F466" s="48"/>
      <c r="G466" s="45"/>
      <c r="H466" s="46"/>
      <c r="I466" s="46"/>
    </row>
    <row r="467" spans="1:9" x14ac:dyDescent="0.3">
      <c r="A467" s="47"/>
      <c r="B467" s="42"/>
      <c r="C467" s="49"/>
      <c r="D467" s="43"/>
      <c r="E467" s="44"/>
      <c r="F467" s="48"/>
      <c r="G467" s="45"/>
      <c r="H467" s="46"/>
      <c r="I467" s="46"/>
    </row>
    <row r="468" spans="1:9" x14ac:dyDescent="0.3">
      <c r="A468" s="47"/>
      <c r="B468" s="42"/>
      <c r="C468" s="49"/>
      <c r="D468" s="43"/>
      <c r="E468" s="44"/>
      <c r="F468" s="48"/>
      <c r="G468" s="45"/>
      <c r="H468" s="46"/>
      <c r="I468" s="46"/>
    </row>
    <row r="469" spans="1:9" x14ac:dyDescent="0.3">
      <c r="A469" s="47"/>
      <c r="B469" s="42"/>
      <c r="C469" s="49"/>
      <c r="D469" s="43"/>
      <c r="E469" s="44"/>
      <c r="F469" s="48"/>
      <c r="G469" s="45"/>
      <c r="H469" s="46"/>
      <c r="I469" s="46"/>
    </row>
    <row r="470" spans="1:9" x14ac:dyDescent="0.3">
      <c r="A470" s="47"/>
      <c r="B470" s="42"/>
      <c r="C470" s="49"/>
      <c r="D470" s="43"/>
      <c r="E470" s="44"/>
      <c r="F470" s="48"/>
      <c r="G470" s="45"/>
      <c r="H470" s="46"/>
      <c r="I470" s="46"/>
    </row>
    <row r="471" spans="1:9" x14ac:dyDescent="0.3">
      <c r="A471" s="47"/>
      <c r="B471" s="42"/>
      <c r="C471" s="49"/>
      <c r="D471" s="43"/>
      <c r="E471" s="44"/>
      <c r="F471" s="48"/>
      <c r="G471" s="45"/>
      <c r="H471" s="46"/>
      <c r="I471" s="46"/>
    </row>
    <row r="472" spans="1:9" x14ac:dyDescent="0.3">
      <c r="A472" s="47"/>
      <c r="B472" s="42"/>
      <c r="C472" s="49"/>
      <c r="D472" s="43"/>
      <c r="E472" s="44"/>
      <c r="F472" s="48"/>
      <c r="G472" s="45"/>
      <c r="H472" s="46"/>
      <c r="I472" s="46"/>
    </row>
    <row r="473" spans="1:9" x14ac:dyDescent="0.3">
      <c r="A473" s="47"/>
      <c r="B473" s="42"/>
      <c r="C473" s="49"/>
      <c r="D473" s="43"/>
      <c r="E473" s="44"/>
      <c r="F473" s="48"/>
      <c r="G473" s="45"/>
      <c r="H473" s="46"/>
      <c r="I473" s="46"/>
    </row>
    <row r="474" spans="1:9" x14ac:dyDescent="0.3">
      <c r="A474" s="47"/>
      <c r="B474" s="42"/>
      <c r="C474" s="49"/>
      <c r="D474" s="43"/>
      <c r="E474" s="44"/>
      <c r="F474" s="48"/>
      <c r="G474" s="45"/>
      <c r="H474" s="46"/>
      <c r="I474" s="46"/>
    </row>
    <row r="475" spans="1:9" x14ac:dyDescent="0.3">
      <c r="A475" s="47"/>
      <c r="B475" s="42"/>
      <c r="C475" s="49"/>
      <c r="D475" s="43"/>
      <c r="E475" s="44"/>
      <c r="F475" s="48"/>
      <c r="G475" s="45"/>
      <c r="H475" s="46"/>
      <c r="I475" s="46"/>
    </row>
    <row r="476" spans="1:9" x14ac:dyDescent="0.3">
      <c r="A476" s="47"/>
      <c r="B476" s="42"/>
      <c r="C476" s="49"/>
      <c r="D476" s="43"/>
      <c r="E476" s="44"/>
      <c r="F476" s="48"/>
      <c r="G476" s="45"/>
      <c r="H476" s="46"/>
      <c r="I476" s="46"/>
    </row>
    <row r="477" spans="1:9" x14ac:dyDescent="0.3">
      <c r="A477" s="47"/>
      <c r="B477" s="42"/>
      <c r="C477" s="49"/>
      <c r="D477" s="43"/>
      <c r="E477" s="44"/>
      <c r="F477" s="48"/>
      <c r="G477" s="45"/>
      <c r="H477" s="46"/>
      <c r="I477" s="46"/>
    </row>
    <row r="478" spans="1:9" x14ac:dyDescent="0.3">
      <c r="A478" s="47"/>
      <c r="B478" s="42"/>
      <c r="C478" s="49"/>
      <c r="D478" s="43"/>
      <c r="E478" s="44"/>
      <c r="F478" s="48"/>
      <c r="G478" s="45"/>
      <c r="H478" s="46"/>
      <c r="I478" s="46"/>
    </row>
    <row r="479" spans="1:9" x14ac:dyDescent="0.3">
      <c r="A479" s="47"/>
      <c r="B479" s="42"/>
      <c r="C479" s="49"/>
      <c r="D479" s="43"/>
      <c r="E479" s="44"/>
      <c r="F479" s="48"/>
      <c r="G479" s="45"/>
      <c r="H479" s="46"/>
      <c r="I479" s="46"/>
    </row>
    <row r="480" spans="1:9" x14ac:dyDescent="0.3">
      <c r="A480" s="47"/>
      <c r="B480" s="42"/>
      <c r="C480" s="49"/>
      <c r="D480" s="43"/>
      <c r="E480" s="44"/>
      <c r="F480" s="48"/>
      <c r="G480" s="45"/>
      <c r="H480" s="46"/>
      <c r="I480" s="46"/>
    </row>
    <row r="481" spans="1:9" x14ac:dyDescent="0.3">
      <c r="A481" s="47"/>
      <c r="B481" s="42"/>
      <c r="C481" s="49"/>
      <c r="D481" s="43"/>
      <c r="E481" s="44"/>
      <c r="F481" s="48"/>
      <c r="G481" s="45"/>
      <c r="H481" s="46"/>
      <c r="I481" s="46"/>
    </row>
    <row r="482" spans="1:9" x14ac:dyDescent="0.3">
      <c r="A482" s="47"/>
      <c r="B482" s="42"/>
      <c r="C482" s="49"/>
      <c r="D482" s="43"/>
      <c r="E482" s="44"/>
      <c r="F482" s="48"/>
      <c r="G482" s="45"/>
      <c r="H482" s="46"/>
      <c r="I482" s="46"/>
    </row>
    <row r="483" spans="1:9" x14ac:dyDescent="0.3">
      <c r="A483" s="47"/>
      <c r="B483" s="42"/>
      <c r="C483" s="49"/>
      <c r="D483" s="43"/>
      <c r="E483" s="44"/>
      <c r="F483" s="48"/>
      <c r="G483" s="45"/>
      <c r="H483" s="46"/>
      <c r="I483" s="46"/>
    </row>
    <row r="484" spans="1:9" ht="13.5" customHeight="1" x14ac:dyDescent="0.3">
      <c r="A484" s="47"/>
      <c r="B484" s="42"/>
      <c r="C484" s="49"/>
      <c r="D484" s="43"/>
      <c r="E484" s="44"/>
      <c r="F484" s="48"/>
      <c r="G484" s="45"/>
      <c r="H484" s="46"/>
      <c r="I484" s="46"/>
    </row>
    <row r="485" spans="1:9" ht="16.5" customHeight="1" x14ac:dyDescent="0.3">
      <c r="A485" s="140" t="s">
        <v>16</v>
      </c>
      <c r="B485" s="185" t="s">
        <v>112</v>
      </c>
      <c r="C485" s="186"/>
      <c r="D485" s="186"/>
      <c r="E485" s="186"/>
      <c r="F485" s="186"/>
      <c r="G485" s="186"/>
      <c r="H485" s="186"/>
      <c r="I485" s="186"/>
    </row>
    <row r="486" spans="1:9" x14ac:dyDescent="0.3">
      <c r="A486" s="132"/>
      <c r="B486" s="133"/>
      <c r="C486" s="133"/>
      <c r="D486" s="133"/>
      <c r="E486" s="134"/>
      <c r="F486" s="134"/>
      <c r="G486" s="134"/>
      <c r="H486" s="134"/>
      <c r="I486" s="134"/>
    </row>
    <row r="487" spans="1:9" x14ac:dyDescent="0.3">
      <c r="A487" s="189" t="s">
        <v>30</v>
      </c>
      <c r="B487" s="190"/>
      <c r="C487" s="190"/>
      <c r="D487" s="190"/>
      <c r="E487" s="191" t="s">
        <v>17</v>
      </c>
      <c r="F487" s="191"/>
      <c r="G487" s="191"/>
      <c r="H487" s="191"/>
      <c r="I487" s="191"/>
    </row>
    <row r="488" spans="1:9" x14ac:dyDescent="0.3">
      <c r="A488" s="187" t="s">
        <v>18</v>
      </c>
      <c r="B488" s="187"/>
      <c r="C488" s="187"/>
      <c r="D488" s="187"/>
      <c r="E488" s="188" t="s">
        <v>5</v>
      </c>
      <c r="F488" s="188"/>
      <c r="G488" s="188"/>
      <c r="H488" s="188"/>
      <c r="I488" s="188"/>
    </row>
    <row r="489" spans="1:9" x14ac:dyDescent="0.3">
      <c r="A489" s="182" t="s">
        <v>80</v>
      </c>
      <c r="B489" s="183"/>
      <c r="C489" s="183"/>
      <c r="D489" s="183"/>
      <c r="E489" s="192"/>
      <c r="F489" s="192"/>
      <c r="G489" s="192"/>
      <c r="H489" s="192"/>
      <c r="I489" s="192"/>
    </row>
    <row r="490" spans="1:9" x14ac:dyDescent="0.3">
      <c r="A490" s="187" t="s">
        <v>18</v>
      </c>
      <c r="B490" s="187"/>
      <c r="C490" s="187"/>
      <c r="D490" s="187"/>
      <c r="E490" s="188" t="s">
        <v>6</v>
      </c>
      <c r="F490" s="188"/>
      <c r="G490" s="188"/>
      <c r="H490" s="188"/>
      <c r="I490" s="188"/>
    </row>
    <row r="491" spans="1:9" x14ac:dyDescent="0.3">
      <c r="A491" s="193" t="str">
        <f>'Súhrnný výkaz 1Q 2022'!A1:D1</f>
        <v xml:space="preserve">Prijímateľ finančného príspevku: </v>
      </c>
      <c r="B491" s="193"/>
      <c r="C491" s="193"/>
      <c r="D491" s="193"/>
      <c r="E491" s="193"/>
      <c r="F491" s="193"/>
      <c r="G491" s="193"/>
      <c r="H491" s="193"/>
      <c r="I491" s="193"/>
    </row>
    <row r="492" spans="1:9" x14ac:dyDescent="0.3">
      <c r="A492" s="193" t="str">
        <f>'Súhrnný výkaz 1Q 2022'!A2:D2</f>
        <v xml:space="preserve">IČO: </v>
      </c>
      <c r="B492" s="193"/>
      <c r="C492" s="193"/>
      <c r="D492" s="193"/>
      <c r="E492" s="193"/>
      <c r="F492" s="193"/>
      <c r="G492" s="193"/>
      <c r="H492" s="193"/>
      <c r="I492" s="193"/>
    </row>
    <row r="493" spans="1:9" x14ac:dyDescent="0.3">
      <c r="A493" s="193" t="str">
        <f>'Súhrnný výkaz 1Q 2022'!A3:D3</f>
        <v xml:space="preserve">Číslo zmluvy o poskytnutí finančného príspevku: </v>
      </c>
      <c r="B493" s="193"/>
      <c r="C493" s="193"/>
      <c r="D493" s="193"/>
      <c r="E493" s="193"/>
      <c r="F493" s="193"/>
      <c r="G493" s="193"/>
      <c r="H493" s="193"/>
      <c r="I493" s="193"/>
    </row>
    <row r="494" spans="1:9" x14ac:dyDescent="0.3">
      <c r="A494" s="193" t="str">
        <f>'Súhrnný výkaz 1Q 2022'!A4:D4</f>
        <v xml:space="preserve">Názov a adresa zariadenia sociálnej služby: </v>
      </c>
      <c r="B494" s="193"/>
      <c r="C494" s="193"/>
      <c r="D494" s="193"/>
      <c r="E494" s="193"/>
      <c r="F494" s="193"/>
      <c r="G494" s="193"/>
      <c r="H494" s="193"/>
      <c r="I494" s="193"/>
    </row>
    <row r="495" spans="1:9" x14ac:dyDescent="0.3">
      <c r="A495" s="193" t="str">
        <f>'Súhrnný výkaz 1Q 2022'!A5:D5</f>
        <v xml:space="preserve">Druh sociálnej služby: </v>
      </c>
      <c r="B495" s="193"/>
      <c r="C495" s="193"/>
      <c r="D495" s="193"/>
      <c r="E495" s="193"/>
      <c r="F495" s="193"/>
      <c r="G495" s="193"/>
      <c r="H495" s="193"/>
      <c r="I495" s="193"/>
    </row>
    <row r="496" spans="1:9" ht="42" x14ac:dyDescent="0.3">
      <c r="A496" s="115" t="s">
        <v>19</v>
      </c>
      <c r="B496" s="116" t="s">
        <v>12</v>
      </c>
      <c r="C496" s="117" t="s">
        <v>13</v>
      </c>
      <c r="D496" s="118" t="s">
        <v>14</v>
      </c>
      <c r="E496" s="117" t="s">
        <v>15</v>
      </c>
      <c r="F496" s="135" t="s">
        <v>85</v>
      </c>
      <c r="G496" s="119" t="s">
        <v>78</v>
      </c>
      <c r="H496" s="120" t="s">
        <v>113</v>
      </c>
      <c r="I496" s="168" t="s">
        <v>116</v>
      </c>
    </row>
    <row r="497" spans="1:9" x14ac:dyDescent="0.3">
      <c r="A497" s="47"/>
      <c r="B497" s="42"/>
      <c r="C497" s="49"/>
      <c r="D497" s="43"/>
      <c r="E497" s="44"/>
      <c r="F497" s="48"/>
      <c r="G497" s="45"/>
      <c r="H497" s="46"/>
      <c r="I497" s="46"/>
    </row>
    <row r="498" spans="1:9" x14ac:dyDescent="0.3">
      <c r="A498" s="47"/>
      <c r="B498" s="42"/>
      <c r="C498" s="49"/>
      <c r="D498" s="43"/>
      <c r="E498" s="44"/>
      <c r="F498" s="48"/>
      <c r="G498" s="45"/>
      <c r="H498" s="46"/>
      <c r="I498" s="46"/>
    </row>
    <row r="499" spans="1:9" x14ac:dyDescent="0.3">
      <c r="A499" s="47"/>
      <c r="B499" s="42"/>
      <c r="C499" s="49"/>
      <c r="D499" s="43"/>
      <c r="E499" s="44"/>
      <c r="F499" s="48"/>
      <c r="G499" s="45"/>
      <c r="H499" s="46"/>
      <c r="I499" s="46"/>
    </row>
    <row r="500" spans="1:9" x14ac:dyDescent="0.3">
      <c r="A500" s="47"/>
      <c r="B500" s="42"/>
      <c r="C500" s="49"/>
      <c r="D500" s="43"/>
      <c r="E500" s="44"/>
      <c r="F500" s="48"/>
      <c r="G500" s="45"/>
      <c r="H500" s="46"/>
      <c r="I500" s="46"/>
    </row>
    <row r="501" spans="1:9" x14ac:dyDescent="0.3">
      <c r="A501" s="47"/>
      <c r="B501" s="42"/>
      <c r="C501" s="49"/>
      <c r="D501" s="43"/>
      <c r="E501" s="44"/>
      <c r="F501" s="48"/>
      <c r="G501" s="45"/>
      <c r="H501" s="46"/>
      <c r="I501" s="46"/>
    </row>
    <row r="502" spans="1:9" x14ac:dyDescent="0.3">
      <c r="A502" s="47"/>
      <c r="B502" s="42"/>
      <c r="C502" s="49"/>
      <c r="D502" s="43"/>
      <c r="E502" s="44"/>
      <c r="F502" s="48"/>
      <c r="G502" s="45"/>
      <c r="H502" s="46"/>
      <c r="I502" s="46"/>
    </row>
    <row r="503" spans="1:9" x14ac:dyDescent="0.3">
      <c r="A503" s="47"/>
      <c r="B503" s="42"/>
      <c r="C503" s="49"/>
      <c r="D503" s="43"/>
      <c r="E503" s="44"/>
      <c r="F503" s="48"/>
      <c r="G503" s="45"/>
      <c r="H503" s="46"/>
      <c r="I503" s="46"/>
    </row>
    <row r="504" spans="1:9" x14ac:dyDescent="0.3">
      <c r="A504" s="47"/>
      <c r="B504" s="42"/>
      <c r="C504" s="49"/>
      <c r="D504" s="43"/>
      <c r="E504" s="44"/>
      <c r="F504" s="48"/>
      <c r="G504" s="45"/>
      <c r="H504" s="46"/>
      <c r="I504" s="46"/>
    </row>
    <row r="505" spans="1:9" x14ac:dyDescent="0.3">
      <c r="A505" s="47"/>
      <c r="B505" s="42"/>
      <c r="C505" s="49"/>
      <c r="D505" s="43"/>
      <c r="E505" s="44"/>
      <c r="F505" s="48"/>
      <c r="G505" s="45"/>
      <c r="H505" s="46"/>
      <c r="I505" s="46"/>
    </row>
    <row r="506" spans="1:9" x14ac:dyDescent="0.3">
      <c r="A506" s="47"/>
      <c r="B506" s="42"/>
      <c r="C506" s="49"/>
      <c r="D506" s="43"/>
      <c r="E506" s="44"/>
      <c r="F506" s="48"/>
      <c r="G506" s="45"/>
      <c r="H506" s="46"/>
      <c r="I506" s="46"/>
    </row>
    <row r="507" spans="1:9" x14ac:dyDescent="0.3">
      <c r="A507" s="47"/>
      <c r="B507" s="42"/>
      <c r="C507" s="49"/>
      <c r="D507" s="43"/>
      <c r="E507" s="44"/>
      <c r="F507" s="48"/>
      <c r="G507" s="45"/>
      <c r="H507" s="46"/>
      <c r="I507" s="46"/>
    </row>
    <row r="508" spans="1:9" x14ac:dyDescent="0.3">
      <c r="A508" s="47"/>
      <c r="B508" s="42"/>
      <c r="C508" s="49"/>
      <c r="D508" s="43"/>
      <c r="E508" s="44"/>
      <c r="F508" s="48"/>
      <c r="G508" s="45"/>
      <c r="H508" s="46"/>
      <c r="I508" s="46"/>
    </row>
    <row r="509" spans="1:9" x14ac:dyDescent="0.3">
      <c r="A509" s="47"/>
      <c r="B509" s="42"/>
      <c r="C509" s="49"/>
      <c r="D509" s="43"/>
      <c r="E509" s="44"/>
      <c r="F509" s="48"/>
      <c r="G509" s="45"/>
      <c r="H509" s="46"/>
      <c r="I509" s="46"/>
    </row>
    <row r="510" spans="1:9" x14ac:dyDescent="0.3">
      <c r="A510" s="47"/>
      <c r="B510" s="42"/>
      <c r="C510" s="49"/>
      <c r="D510" s="43"/>
      <c r="E510" s="44"/>
      <c r="F510" s="48"/>
      <c r="G510" s="45"/>
      <c r="H510" s="46"/>
      <c r="I510" s="46"/>
    </row>
    <row r="511" spans="1:9" x14ac:dyDescent="0.3">
      <c r="A511" s="47"/>
      <c r="B511" s="42"/>
      <c r="C511" s="49"/>
      <c r="D511" s="43"/>
      <c r="E511" s="44"/>
      <c r="F511" s="48"/>
      <c r="G511" s="45"/>
      <c r="H511" s="46"/>
      <c r="I511" s="46"/>
    </row>
    <row r="512" spans="1:9" x14ac:dyDescent="0.3">
      <c r="A512" s="47"/>
      <c r="B512" s="42"/>
      <c r="C512" s="49"/>
      <c r="D512" s="43"/>
      <c r="E512" s="44"/>
      <c r="F512" s="48"/>
      <c r="G512" s="45"/>
      <c r="H512" s="46"/>
      <c r="I512" s="46"/>
    </row>
    <row r="513" spans="1:9" x14ac:dyDescent="0.3">
      <c r="A513" s="47"/>
      <c r="B513" s="42"/>
      <c r="C513" s="49"/>
      <c r="D513" s="43"/>
      <c r="E513" s="44"/>
      <c r="F513" s="48"/>
      <c r="G513" s="45"/>
      <c r="H513" s="46"/>
      <c r="I513" s="46"/>
    </row>
    <row r="514" spans="1:9" x14ac:dyDescent="0.3">
      <c r="A514" s="47"/>
      <c r="B514" s="42"/>
      <c r="C514" s="49"/>
      <c r="D514" s="43"/>
      <c r="E514" s="44"/>
      <c r="F514" s="48"/>
      <c r="G514" s="45"/>
      <c r="H514" s="46"/>
      <c r="I514" s="46"/>
    </row>
    <row r="515" spans="1:9" x14ac:dyDescent="0.3">
      <c r="A515" s="47"/>
      <c r="B515" s="42"/>
      <c r="C515" s="49"/>
      <c r="D515" s="43"/>
      <c r="E515" s="44"/>
      <c r="F515" s="48"/>
      <c r="G515" s="45"/>
      <c r="H515" s="46"/>
      <c r="I515" s="46"/>
    </row>
    <row r="516" spans="1:9" x14ac:dyDescent="0.3">
      <c r="A516" s="47"/>
      <c r="B516" s="42"/>
      <c r="C516" s="49"/>
      <c r="D516" s="43"/>
      <c r="E516" s="44"/>
      <c r="F516" s="48"/>
      <c r="G516" s="45"/>
      <c r="H516" s="46"/>
      <c r="I516" s="46"/>
    </row>
    <row r="517" spans="1:9" x14ac:dyDescent="0.3">
      <c r="A517" s="47"/>
      <c r="B517" s="42"/>
      <c r="C517" s="49"/>
      <c r="D517" s="43"/>
      <c r="E517" s="44"/>
      <c r="F517" s="48"/>
      <c r="G517" s="45"/>
      <c r="H517" s="46"/>
      <c r="I517" s="46"/>
    </row>
    <row r="518" spans="1:9" x14ac:dyDescent="0.3">
      <c r="A518" s="47"/>
      <c r="B518" s="42"/>
      <c r="C518" s="49"/>
      <c r="D518" s="43"/>
      <c r="E518" s="44"/>
      <c r="F518" s="48"/>
      <c r="G518" s="45"/>
      <c r="H518" s="46"/>
      <c r="I518" s="46"/>
    </row>
    <row r="519" spans="1:9" x14ac:dyDescent="0.3">
      <c r="A519" s="47"/>
      <c r="B519" s="42"/>
      <c r="C519" s="49"/>
      <c r="D519" s="43"/>
      <c r="E519" s="44"/>
      <c r="F519" s="48"/>
      <c r="G519" s="45"/>
      <c r="H519" s="46"/>
      <c r="I519" s="46"/>
    </row>
    <row r="520" spans="1:9" x14ac:dyDescent="0.3">
      <c r="A520" s="47"/>
      <c r="B520" s="42"/>
      <c r="C520" s="49"/>
      <c r="D520" s="43"/>
      <c r="E520" s="44"/>
      <c r="F520" s="48"/>
      <c r="G520" s="45"/>
      <c r="H520" s="46"/>
      <c r="I520" s="46"/>
    </row>
    <row r="521" spans="1:9" x14ac:dyDescent="0.3">
      <c r="A521" s="47"/>
      <c r="B521" s="42"/>
      <c r="C521" s="49"/>
      <c r="D521" s="43"/>
      <c r="E521" s="44"/>
      <c r="F521" s="48"/>
      <c r="G521" s="45"/>
      <c r="H521" s="46"/>
      <c r="I521" s="46"/>
    </row>
    <row r="522" spans="1:9" x14ac:dyDescent="0.3">
      <c r="A522" s="47"/>
      <c r="B522" s="42"/>
      <c r="C522" s="49"/>
      <c r="D522" s="43"/>
      <c r="E522" s="44"/>
      <c r="F522" s="48"/>
      <c r="G522" s="45"/>
      <c r="H522" s="46"/>
      <c r="I522" s="46"/>
    </row>
    <row r="523" spans="1:9" x14ac:dyDescent="0.3">
      <c r="A523" s="47"/>
      <c r="B523" s="42"/>
      <c r="C523" s="49"/>
      <c r="D523" s="43"/>
      <c r="E523" s="44"/>
      <c r="F523" s="48"/>
      <c r="G523" s="45"/>
      <c r="H523" s="46"/>
      <c r="I523" s="46"/>
    </row>
    <row r="524" spans="1:9" x14ac:dyDescent="0.3">
      <c r="A524" s="47"/>
      <c r="B524" s="42"/>
      <c r="C524" s="49"/>
      <c r="D524" s="43"/>
      <c r="E524" s="44"/>
      <c r="F524" s="48"/>
      <c r="G524" s="45"/>
      <c r="H524" s="46"/>
      <c r="I524" s="46"/>
    </row>
    <row r="525" spans="1:9" x14ac:dyDescent="0.3">
      <c r="A525" s="47"/>
      <c r="B525" s="42"/>
      <c r="C525" s="49"/>
      <c r="D525" s="43"/>
      <c r="E525" s="44"/>
      <c r="F525" s="48"/>
      <c r="G525" s="45"/>
      <c r="H525" s="46"/>
      <c r="I525" s="46"/>
    </row>
    <row r="526" spans="1:9" x14ac:dyDescent="0.3">
      <c r="A526" s="47"/>
      <c r="B526" s="42"/>
      <c r="C526" s="49"/>
      <c r="D526" s="43"/>
      <c r="E526" s="44"/>
      <c r="F526" s="48"/>
      <c r="G526" s="45"/>
      <c r="H526" s="46"/>
      <c r="I526" s="46"/>
    </row>
    <row r="527" spans="1:9" ht="14.5" customHeight="1" x14ac:dyDescent="0.3">
      <c r="A527" s="140" t="s">
        <v>16</v>
      </c>
      <c r="B527" s="185" t="s">
        <v>112</v>
      </c>
      <c r="C527" s="186"/>
      <c r="D527" s="186"/>
      <c r="E527" s="186"/>
      <c r="F527" s="186"/>
      <c r="G527" s="186"/>
      <c r="H527" s="186"/>
      <c r="I527" s="186"/>
    </row>
    <row r="528" spans="1:9" x14ac:dyDescent="0.3">
      <c r="A528" s="132"/>
      <c r="B528" s="133"/>
      <c r="C528" s="133"/>
      <c r="D528" s="133"/>
      <c r="E528" s="134"/>
      <c r="F528" s="134"/>
      <c r="G528" s="134"/>
      <c r="H528" s="134"/>
      <c r="I528" s="134"/>
    </row>
    <row r="529" spans="1:9" x14ac:dyDescent="0.3">
      <c r="A529" s="189" t="s">
        <v>30</v>
      </c>
      <c r="B529" s="190"/>
      <c r="C529" s="190"/>
      <c r="D529" s="190"/>
      <c r="E529" s="191" t="s">
        <v>17</v>
      </c>
      <c r="F529" s="191"/>
      <c r="G529" s="191"/>
      <c r="H529" s="191"/>
      <c r="I529" s="191"/>
    </row>
    <row r="530" spans="1:9" x14ac:dyDescent="0.3">
      <c r="A530" s="187" t="s">
        <v>18</v>
      </c>
      <c r="B530" s="187"/>
      <c r="C530" s="187"/>
      <c r="D530" s="187"/>
      <c r="E530" s="188" t="s">
        <v>5</v>
      </c>
      <c r="F530" s="188"/>
      <c r="G530" s="188"/>
      <c r="H530" s="188"/>
      <c r="I530" s="188"/>
    </row>
    <row r="531" spans="1:9" x14ac:dyDescent="0.3">
      <c r="A531" s="182" t="s">
        <v>80</v>
      </c>
      <c r="B531" s="183"/>
      <c r="C531" s="183"/>
      <c r="D531" s="183"/>
      <c r="E531" s="192"/>
      <c r="F531" s="192"/>
      <c r="G531" s="192"/>
      <c r="H531" s="192"/>
      <c r="I531" s="192"/>
    </row>
    <row r="532" spans="1:9" x14ac:dyDescent="0.3">
      <c r="A532" s="187" t="s">
        <v>18</v>
      </c>
      <c r="B532" s="187"/>
      <c r="C532" s="187"/>
      <c r="D532" s="187"/>
      <c r="E532" s="188" t="s">
        <v>6</v>
      </c>
      <c r="F532" s="188"/>
      <c r="G532" s="188"/>
      <c r="H532" s="188"/>
      <c r="I532" s="188"/>
    </row>
    <row r="533" spans="1:9" x14ac:dyDescent="0.3">
      <c r="A533" s="193" t="str">
        <f>'Súhrnný výkaz 1Q 2022'!A1:D1</f>
        <v xml:space="preserve">Prijímateľ finančného príspevku: </v>
      </c>
      <c r="B533" s="193"/>
      <c r="C533" s="193"/>
      <c r="D533" s="193"/>
      <c r="E533" s="193"/>
      <c r="F533" s="193"/>
      <c r="G533" s="193"/>
      <c r="H533" s="193"/>
      <c r="I533" s="193"/>
    </row>
    <row r="534" spans="1:9" x14ac:dyDescent="0.3">
      <c r="A534" s="193" t="str">
        <f>'Súhrnný výkaz 1Q 2022'!A2:D2</f>
        <v xml:space="preserve">IČO: </v>
      </c>
      <c r="B534" s="193"/>
      <c r="C534" s="193"/>
      <c r="D534" s="193"/>
      <c r="E534" s="193"/>
      <c r="F534" s="193"/>
      <c r="G534" s="193"/>
      <c r="H534" s="193"/>
      <c r="I534" s="193"/>
    </row>
    <row r="535" spans="1:9" x14ac:dyDescent="0.3">
      <c r="A535" s="193" t="str">
        <f>'Súhrnný výkaz 1Q 2022'!A3:D3</f>
        <v xml:space="preserve">Číslo zmluvy o poskytnutí finančného príspevku: </v>
      </c>
      <c r="B535" s="193"/>
      <c r="C535" s="193"/>
      <c r="D535" s="193"/>
      <c r="E535" s="193"/>
      <c r="F535" s="193"/>
      <c r="G535" s="193"/>
      <c r="H535" s="193"/>
      <c r="I535" s="193"/>
    </row>
    <row r="536" spans="1:9" x14ac:dyDescent="0.3">
      <c r="A536" s="193" t="str">
        <f>'Súhrnný výkaz 1Q 2022'!A4:D4</f>
        <v xml:space="preserve">Názov a adresa zariadenia sociálnej služby: </v>
      </c>
      <c r="B536" s="193"/>
      <c r="C536" s="193"/>
      <c r="D536" s="193"/>
      <c r="E536" s="193"/>
      <c r="F536" s="193"/>
      <c r="G536" s="193"/>
      <c r="H536" s="193"/>
      <c r="I536" s="193"/>
    </row>
    <row r="537" spans="1:9" x14ac:dyDescent="0.3">
      <c r="A537" s="193" t="str">
        <f>'Súhrnný výkaz 1Q 2022'!A5:D5</f>
        <v xml:space="preserve">Druh sociálnej služby: </v>
      </c>
      <c r="B537" s="193"/>
      <c r="C537" s="193"/>
      <c r="D537" s="193"/>
      <c r="E537" s="193"/>
      <c r="F537" s="193"/>
      <c r="G537" s="193"/>
      <c r="H537" s="193"/>
      <c r="I537" s="193"/>
    </row>
    <row r="538" spans="1:9" ht="42" x14ac:dyDescent="0.3">
      <c r="A538" s="115" t="s">
        <v>19</v>
      </c>
      <c r="B538" s="116" t="s">
        <v>12</v>
      </c>
      <c r="C538" s="117" t="s">
        <v>13</v>
      </c>
      <c r="D538" s="118" t="s">
        <v>14</v>
      </c>
      <c r="E538" s="117" t="s">
        <v>15</v>
      </c>
      <c r="F538" s="135" t="s">
        <v>85</v>
      </c>
      <c r="G538" s="119" t="s">
        <v>78</v>
      </c>
      <c r="H538" s="120" t="s">
        <v>113</v>
      </c>
      <c r="I538" s="168" t="s">
        <v>116</v>
      </c>
    </row>
    <row r="539" spans="1:9" x14ac:dyDescent="0.3">
      <c r="A539" s="47"/>
      <c r="B539" s="42"/>
      <c r="C539" s="49"/>
      <c r="D539" s="43"/>
      <c r="E539" s="44"/>
      <c r="F539" s="48"/>
      <c r="G539" s="45"/>
      <c r="H539" s="46"/>
      <c r="I539" s="46"/>
    </row>
    <row r="540" spans="1:9" x14ac:dyDescent="0.3">
      <c r="A540" s="47"/>
      <c r="B540" s="42"/>
      <c r="C540" s="49"/>
      <c r="D540" s="43"/>
      <c r="E540" s="44"/>
      <c r="F540" s="48"/>
      <c r="G540" s="45"/>
      <c r="H540" s="46"/>
      <c r="I540" s="46"/>
    </row>
    <row r="541" spans="1:9" x14ac:dyDescent="0.3">
      <c r="A541" s="47"/>
      <c r="B541" s="42"/>
      <c r="C541" s="49"/>
      <c r="D541" s="43"/>
      <c r="E541" s="44"/>
      <c r="F541" s="48"/>
      <c r="G541" s="45"/>
      <c r="H541" s="46"/>
      <c r="I541" s="46"/>
    </row>
    <row r="542" spans="1:9" x14ac:dyDescent="0.3">
      <c r="A542" s="47"/>
      <c r="B542" s="42"/>
      <c r="C542" s="49"/>
      <c r="D542" s="43"/>
      <c r="E542" s="44"/>
      <c r="F542" s="48"/>
      <c r="G542" s="45"/>
      <c r="H542" s="46"/>
      <c r="I542" s="46"/>
    </row>
    <row r="543" spans="1:9" x14ac:dyDescent="0.3">
      <c r="A543" s="47"/>
      <c r="B543" s="42"/>
      <c r="C543" s="49"/>
      <c r="D543" s="43"/>
      <c r="E543" s="44"/>
      <c r="F543" s="48"/>
      <c r="G543" s="45"/>
      <c r="H543" s="46"/>
      <c r="I543" s="46"/>
    </row>
    <row r="544" spans="1:9" x14ac:dyDescent="0.3">
      <c r="A544" s="47"/>
      <c r="B544" s="42"/>
      <c r="C544" s="49"/>
      <c r="D544" s="43"/>
      <c r="E544" s="44"/>
      <c r="F544" s="48"/>
      <c r="G544" s="45"/>
      <c r="H544" s="46"/>
      <c r="I544" s="46"/>
    </row>
    <row r="545" spans="1:9" x14ac:dyDescent="0.3">
      <c r="A545" s="47"/>
      <c r="B545" s="42"/>
      <c r="C545" s="49"/>
      <c r="D545" s="43"/>
      <c r="E545" s="44"/>
      <c r="F545" s="48"/>
      <c r="G545" s="45"/>
      <c r="H545" s="46"/>
      <c r="I545" s="46"/>
    </row>
    <row r="546" spans="1:9" x14ac:dyDescent="0.3">
      <c r="A546" s="47"/>
      <c r="B546" s="42"/>
      <c r="C546" s="49"/>
      <c r="D546" s="43"/>
      <c r="E546" s="44"/>
      <c r="F546" s="48"/>
      <c r="G546" s="45"/>
      <c r="H546" s="46"/>
      <c r="I546" s="46"/>
    </row>
    <row r="547" spans="1:9" x14ac:dyDescent="0.3">
      <c r="A547" s="47"/>
      <c r="B547" s="42"/>
      <c r="C547" s="49"/>
      <c r="D547" s="43"/>
      <c r="E547" s="44"/>
      <c r="F547" s="48"/>
      <c r="G547" s="45"/>
      <c r="H547" s="46"/>
      <c r="I547" s="46"/>
    </row>
    <row r="548" spans="1:9" x14ac:dyDescent="0.3">
      <c r="A548" s="47"/>
      <c r="B548" s="42"/>
      <c r="C548" s="49"/>
      <c r="D548" s="43"/>
      <c r="E548" s="44"/>
      <c r="F548" s="48"/>
      <c r="G548" s="45"/>
      <c r="H548" s="46"/>
      <c r="I548" s="46"/>
    </row>
    <row r="549" spans="1:9" x14ac:dyDescent="0.3">
      <c r="A549" s="47"/>
      <c r="B549" s="42"/>
      <c r="C549" s="49"/>
      <c r="D549" s="43"/>
      <c r="E549" s="44"/>
      <c r="F549" s="48"/>
      <c r="G549" s="45"/>
      <c r="H549" s="46"/>
      <c r="I549" s="46"/>
    </row>
    <row r="550" spans="1:9" x14ac:dyDescent="0.3">
      <c r="A550" s="47"/>
      <c r="B550" s="42"/>
      <c r="C550" s="49"/>
      <c r="D550" s="43"/>
      <c r="E550" s="44"/>
      <c r="F550" s="48"/>
      <c r="G550" s="45"/>
      <c r="H550" s="46"/>
      <c r="I550" s="46"/>
    </row>
    <row r="551" spans="1:9" x14ac:dyDescent="0.3">
      <c r="A551" s="47"/>
      <c r="B551" s="42"/>
      <c r="C551" s="49"/>
      <c r="D551" s="43"/>
      <c r="E551" s="44"/>
      <c r="F551" s="48"/>
      <c r="G551" s="45"/>
      <c r="H551" s="46"/>
      <c r="I551" s="46"/>
    </row>
    <row r="552" spans="1:9" x14ac:dyDescent="0.3">
      <c r="A552" s="47"/>
      <c r="B552" s="42"/>
      <c r="C552" s="49"/>
      <c r="D552" s="43"/>
      <c r="E552" s="44"/>
      <c r="F552" s="48"/>
      <c r="G552" s="45"/>
      <c r="H552" s="46"/>
      <c r="I552" s="46"/>
    </row>
    <row r="553" spans="1:9" x14ac:dyDescent="0.3">
      <c r="A553" s="47"/>
      <c r="B553" s="42"/>
      <c r="C553" s="49"/>
      <c r="D553" s="43"/>
      <c r="E553" s="44"/>
      <c r="F553" s="48"/>
      <c r="G553" s="45"/>
      <c r="H553" s="46"/>
      <c r="I553" s="46"/>
    </row>
    <row r="554" spans="1:9" x14ac:dyDescent="0.3">
      <c r="A554" s="47"/>
      <c r="B554" s="42"/>
      <c r="C554" s="49"/>
      <c r="D554" s="43"/>
      <c r="E554" s="44"/>
      <c r="F554" s="48"/>
      <c r="G554" s="45"/>
      <c r="H554" s="46"/>
      <c r="I554" s="46"/>
    </row>
    <row r="555" spans="1:9" x14ac:dyDescent="0.3">
      <c r="A555" s="47"/>
      <c r="B555" s="42"/>
      <c r="C555" s="49"/>
      <c r="D555" s="43"/>
      <c r="E555" s="44"/>
      <c r="F555" s="48"/>
      <c r="G555" s="45"/>
      <c r="H555" s="46"/>
      <c r="I555" s="46"/>
    </row>
    <row r="556" spans="1:9" x14ac:dyDescent="0.3">
      <c r="A556" s="47"/>
      <c r="B556" s="42"/>
      <c r="C556" s="49"/>
      <c r="D556" s="43"/>
      <c r="E556" s="44"/>
      <c r="F556" s="48"/>
      <c r="G556" s="45"/>
      <c r="H556" s="46"/>
      <c r="I556" s="46"/>
    </row>
    <row r="557" spans="1:9" x14ac:dyDescent="0.3">
      <c r="A557" s="47"/>
      <c r="B557" s="42"/>
      <c r="C557" s="49"/>
      <c r="D557" s="43"/>
      <c r="E557" s="44"/>
      <c r="F557" s="48"/>
      <c r="G557" s="45"/>
      <c r="H557" s="46"/>
      <c r="I557" s="46"/>
    </row>
    <row r="558" spans="1:9" x14ac:dyDescent="0.3">
      <c r="A558" s="47"/>
      <c r="B558" s="42"/>
      <c r="C558" s="49"/>
      <c r="D558" s="43"/>
      <c r="E558" s="44"/>
      <c r="F558" s="48"/>
      <c r="G558" s="45"/>
      <c r="H558" s="46"/>
      <c r="I558" s="46"/>
    </row>
    <row r="559" spans="1:9" x14ac:dyDescent="0.3">
      <c r="A559" s="47"/>
      <c r="B559" s="42"/>
      <c r="C559" s="49"/>
      <c r="D559" s="43"/>
      <c r="E559" s="44"/>
      <c r="F559" s="48"/>
      <c r="G559" s="45"/>
      <c r="H559" s="46"/>
      <c r="I559" s="46"/>
    </row>
    <row r="560" spans="1:9" x14ac:dyDescent="0.3">
      <c r="A560" s="47"/>
      <c r="B560" s="42"/>
      <c r="C560" s="49"/>
      <c r="D560" s="43"/>
      <c r="E560" s="44"/>
      <c r="F560" s="48"/>
      <c r="G560" s="45"/>
      <c r="H560" s="46"/>
      <c r="I560" s="46"/>
    </row>
    <row r="561" spans="1:9" x14ac:dyDescent="0.3">
      <c r="A561" s="47"/>
      <c r="B561" s="42"/>
      <c r="C561" s="49"/>
      <c r="D561" s="43"/>
      <c r="E561" s="44"/>
      <c r="F561" s="48"/>
      <c r="G561" s="45"/>
      <c r="H561" s="46"/>
      <c r="I561" s="46"/>
    </row>
    <row r="562" spans="1:9" x14ac:dyDescent="0.3">
      <c r="A562" s="47"/>
      <c r="B562" s="42"/>
      <c r="C562" s="49"/>
      <c r="D562" s="43"/>
      <c r="E562" s="44"/>
      <c r="F562" s="48"/>
      <c r="G562" s="45"/>
      <c r="H562" s="46"/>
      <c r="I562" s="46"/>
    </row>
    <row r="563" spans="1:9" x14ac:dyDescent="0.3">
      <c r="A563" s="47"/>
      <c r="B563" s="42"/>
      <c r="C563" s="49"/>
      <c r="D563" s="43"/>
      <c r="E563" s="44"/>
      <c r="F563" s="48"/>
      <c r="G563" s="45"/>
      <c r="H563" s="46"/>
      <c r="I563" s="46"/>
    </row>
    <row r="564" spans="1:9" x14ac:dyDescent="0.3">
      <c r="A564" s="47"/>
      <c r="B564" s="42"/>
      <c r="C564" s="49"/>
      <c r="D564" s="43"/>
      <c r="E564" s="44"/>
      <c r="F564" s="48"/>
      <c r="G564" s="45"/>
      <c r="H564" s="46"/>
      <c r="I564" s="46"/>
    </row>
    <row r="565" spans="1:9" x14ac:dyDescent="0.3">
      <c r="A565" s="47"/>
      <c r="B565" s="42"/>
      <c r="C565" s="49"/>
      <c r="D565" s="43"/>
      <c r="E565" s="44"/>
      <c r="F565" s="48"/>
      <c r="G565" s="45"/>
      <c r="H565" s="46"/>
      <c r="I565" s="46"/>
    </row>
    <row r="566" spans="1:9" x14ac:dyDescent="0.3">
      <c r="A566" s="47"/>
      <c r="B566" s="42"/>
      <c r="C566" s="49"/>
      <c r="D566" s="43"/>
      <c r="E566" s="44"/>
      <c r="F566" s="48"/>
      <c r="G566" s="45"/>
      <c r="H566" s="46"/>
      <c r="I566" s="46"/>
    </row>
    <row r="567" spans="1:9" x14ac:dyDescent="0.3">
      <c r="A567" s="47"/>
      <c r="B567" s="42"/>
      <c r="C567" s="49"/>
      <c r="D567" s="43"/>
      <c r="E567" s="44"/>
      <c r="F567" s="48"/>
      <c r="G567" s="45"/>
      <c r="H567" s="46"/>
      <c r="I567" s="46"/>
    </row>
    <row r="568" spans="1:9" x14ac:dyDescent="0.3">
      <c r="A568" s="47"/>
      <c r="B568" s="42"/>
      <c r="C568" s="49"/>
      <c r="D568" s="43"/>
      <c r="E568" s="44"/>
      <c r="F568" s="48"/>
      <c r="G568" s="45"/>
      <c r="H568" s="46"/>
      <c r="I568" s="46"/>
    </row>
    <row r="569" spans="1:9" ht="11.5" customHeight="1" x14ac:dyDescent="0.3">
      <c r="A569" s="140" t="s">
        <v>16</v>
      </c>
      <c r="B569" s="185" t="s">
        <v>112</v>
      </c>
      <c r="C569" s="186"/>
      <c r="D569" s="186"/>
      <c r="E569" s="186"/>
      <c r="F569" s="186"/>
      <c r="G569" s="186"/>
      <c r="H569" s="186"/>
      <c r="I569" s="186"/>
    </row>
    <row r="570" spans="1:9" x14ac:dyDescent="0.3">
      <c r="A570" s="132"/>
      <c r="B570" s="133"/>
      <c r="C570" s="133"/>
      <c r="D570" s="133"/>
      <c r="E570" s="134"/>
      <c r="F570" s="134"/>
      <c r="G570" s="134"/>
      <c r="H570" s="134"/>
      <c r="I570" s="134"/>
    </row>
    <row r="571" spans="1:9" x14ac:dyDescent="0.3">
      <c r="A571" s="189" t="s">
        <v>30</v>
      </c>
      <c r="B571" s="190"/>
      <c r="C571" s="190"/>
      <c r="D571" s="190"/>
      <c r="E571" s="191" t="s">
        <v>17</v>
      </c>
      <c r="F571" s="191"/>
      <c r="G571" s="191"/>
      <c r="H571" s="191"/>
      <c r="I571" s="191"/>
    </row>
    <row r="572" spans="1:9" x14ac:dyDescent="0.3">
      <c r="A572" s="187" t="s">
        <v>18</v>
      </c>
      <c r="B572" s="187"/>
      <c r="C572" s="187"/>
      <c r="D572" s="187"/>
      <c r="E572" s="188" t="s">
        <v>5</v>
      </c>
      <c r="F572" s="188"/>
      <c r="G572" s="188"/>
      <c r="H572" s="188"/>
      <c r="I572" s="188"/>
    </row>
    <row r="573" spans="1:9" x14ac:dyDescent="0.3">
      <c r="A573" s="182" t="s">
        <v>80</v>
      </c>
      <c r="B573" s="183"/>
      <c r="C573" s="183"/>
      <c r="D573" s="183"/>
      <c r="E573" s="192"/>
      <c r="F573" s="192"/>
      <c r="G573" s="192"/>
      <c r="H573" s="192"/>
      <c r="I573" s="192"/>
    </row>
    <row r="574" spans="1:9" x14ac:dyDescent="0.3">
      <c r="A574" s="187" t="s">
        <v>18</v>
      </c>
      <c r="B574" s="187"/>
      <c r="C574" s="187"/>
      <c r="D574" s="187"/>
      <c r="E574" s="188" t="s">
        <v>6</v>
      </c>
      <c r="F574" s="188"/>
      <c r="G574" s="188"/>
      <c r="H574" s="188"/>
      <c r="I574" s="188"/>
    </row>
    <row r="575" spans="1:9" x14ac:dyDescent="0.3">
      <c r="A575" s="193" t="str">
        <f>'Súhrnný výkaz 1Q 2022'!A1:D1</f>
        <v xml:space="preserve">Prijímateľ finančného príspevku: </v>
      </c>
      <c r="B575" s="193"/>
      <c r="C575" s="193"/>
      <c r="D575" s="193"/>
      <c r="E575" s="193"/>
      <c r="F575" s="193"/>
      <c r="G575" s="193"/>
      <c r="H575" s="193"/>
      <c r="I575" s="193"/>
    </row>
    <row r="576" spans="1:9" x14ac:dyDescent="0.3">
      <c r="A576" s="193" t="str">
        <f>'Súhrnný výkaz 1Q 2022'!A2:D2</f>
        <v xml:space="preserve">IČO: </v>
      </c>
      <c r="B576" s="193"/>
      <c r="C576" s="193"/>
      <c r="D576" s="193"/>
      <c r="E576" s="193"/>
      <c r="F576" s="193"/>
      <c r="G576" s="193"/>
      <c r="H576" s="193"/>
      <c r="I576" s="193"/>
    </row>
    <row r="577" spans="1:9" x14ac:dyDescent="0.3">
      <c r="A577" s="193" t="str">
        <f>'Súhrnný výkaz 1Q 2022'!A3:D3</f>
        <v xml:space="preserve">Číslo zmluvy o poskytnutí finančného príspevku: </v>
      </c>
      <c r="B577" s="193"/>
      <c r="C577" s="193"/>
      <c r="D577" s="193"/>
      <c r="E577" s="193"/>
      <c r="F577" s="193"/>
      <c r="G577" s="193"/>
      <c r="H577" s="193"/>
      <c r="I577" s="193"/>
    </row>
    <row r="578" spans="1:9" x14ac:dyDescent="0.3">
      <c r="A578" s="193" t="str">
        <f>'Súhrnný výkaz 1Q 2022'!A4:D4</f>
        <v xml:space="preserve">Názov a adresa zariadenia sociálnej služby: </v>
      </c>
      <c r="B578" s="193"/>
      <c r="C578" s="193"/>
      <c r="D578" s="193"/>
      <c r="E578" s="193"/>
      <c r="F578" s="193"/>
      <c r="G578" s="193"/>
      <c r="H578" s="193"/>
      <c r="I578" s="193"/>
    </row>
    <row r="579" spans="1:9" x14ac:dyDescent="0.3">
      <c r="A579" s="193" t="str">
        <f>'Súhrnný výkaz 1Q 2022'!A5:D5</f>
        <v xml:space="preserve">Druh sociálnej služby: </v>
      </c>
      <c r="B579" s="193"/>
      <c r="C579" s="193"/>
      <c r="D579" s="193"/>
      <c r="E579" s="193"/>
      <c r="F579" s="193"/>
      <c r="G579" s="193"/>
      <c r="H579" s="193"/>
      <c r="I579" s="193"/>
    </row>
    <row r="580" spans="1:9" ht="42" x14ac:dyDescent="0.3">
      <c r="A580" s="115" t="s">
        <v>19</v>
      </c>
      <c r="B580" s="116" t="s">
        <v>12</v>
      </c>
      <c r="C580" s="117" t="s">
        <v>13</v>
      </c>
      <c r="D580" s="118" t="s">
        <v>14</v>
      </c>
      <c r="E580" s="117" t="s">
        <v>15</v>
      </c>
      <c r="F580" s="135" t="s">
        <v>85</v>
      </c>
      <c r="G580" s="119" t="s">
        <v>78</v>
      </c>
      <c r="H580" s="120" t="s">
        <v>113</v>
      </c>
      <c r="I580" s="168" t="s">
        <v>116</v>
      </c>
    </row>
    <row r="581" spans="1:9" x14ac:dyDescent="0.3">
      <c r="A581" s="47"/>
      <c r="B581" s="42"/>
      <c r="C581" s="49"/>
      <c r="D581" s="43"/>
      <c r="E581" s="44"/>
      <c r="F581" s="48"/>
      <c r="G581" s="45"/>
      <c r="H581" s="46"/>
      <c r="I581" s="46"/>
    </row>
    <row r="582" spans="1:9" x14ac:dyDescent="0.3">
      <c r="A582" s="47"/>
      <c r="B582" s="42"/>
      <c r="C582" s="49"/>
      <c r="D582" s="43"/>
      <c r="E582" s="44"/>
      <c r="F582" s="48"/>
      <c r="G582" s="45"/>
      <c r="H582" s="46"/>
      <c r="I582" s="46"/>
    </row>
    <row r="583" spans="1:9" x14ac:dyDescent="0.3">
      <c r="A583" s="47"/>
      <c r="B583" s="42"/>
      <c r="C583" s="49"/>
      <c r="D583" s="43"/>
      <c r="E583" s="44"/>
      <c r="F583" s="48"/>
      <c r="G583" s="45"/>
      <c r="H583" s="46"/>
      <c r="I583" s="46"/>
    </row>
    <row r="584" spans="1:9" x14ac:dyDescent="0.3">
      <c r="A584" s="47"/>
      <c r="B584" s="42"/>
      <c r="C584" s="49"/>
      <c r="D584" s="43"/>
      <c r="E584" s="44"/>
      <c r="F584" s="48"/>
      <c r="G584" s="45"/>
      <c r="H584" s="46"/>
      <c r="I584" s="46"/>
    </row>
    <row r="585" spans="1:9" x14ac:dyDescent="0.3">
      <c r="A585" s="47"/>
      <c r="B585" s="42"/>
      <c r="C585" s="49"/>
      <c r="D585" s="43"/>
      <c r="E585" s="44"/>
      <c r="F585" s="48"/>
      <c r="G585" s="45"/>
      <c r="H585" s="46"/>
      <c r="I585" s="46"/>
    </row>
    <row r="586" spans="1:9" x14ac:dyDescent="0.3">
      <c r="A586" s="47"/>
      <c r="B586" s="42"/>
      <c r="C586" s="49"/>
      <c r="D586" s="43"/>
      <c r="E586" s="44"/>
      <c r="F586" s="48"/>
      <c r="G586" s="45"/>
      <c r="H586" s="46"/>
      <c r="I586" s="46"/>
    </row>
    <row r="587" spans="1:9" x14ac:dyDescent="0.3">
      <c r="A587" s="47"/>
      <c r="B587" s="42"/>
      <c r="C587" s="49"/>
      <c r="D587" s="43"/>
      <c r="E587" s="44"/>
      <c r="F587" s="48"/>
      <c r="G587" s="45"/>
      <c r="H587" s="46"/>
      <c r="I587" s="46"/>
    </row>
    <row r="588" spans="1:9" x14ac:dyDescent="0.3">
      <c r="A588" s="47"/>
      <c r="B588" s="42"/>
      <c r="C588" s="49"/>
      <c r="D588" s="43"/>
      <c r="E588" s="44"/>
      <c r="F588" s="48"/>
      <c r="G588" s="45"/>
      <c r="H588" s="46"/>
      <c r="I588" s="46"/>
    </row>
    <row r="589" spans="1:9" x14ac:dyDescent="0.3">
      <c r="A589" s="47"/>
      <c r="B589" s="42"/>
      <c r="C589" s="49"/>
      <c r="D589" s="43"/>
      <c r="E589" s="44"/>
      <c r="F589" s="48"/>
      <c r="G589" s="45"/>
      <c r="H589" s="46"/>
      <c r="I589" s="46"/>
    </row>
    <row r="590" spans="1:9" x14ac:dyDescent="0.3">
      <c r="A590" s="47"/>
      <c r="B590" s="42"/>
      <c r="C590" s="49"/>
      <c r="D590" s="43"/>
      <c r="E590" s="44"/>
      <c r="F590" s="48"/>
      <c r="G590" s="45"/>
      <c r="H590" s="46"/>
      <c r="I590" s="46"/>
    </row>
    <row r="591" spans="1:9" x14ac:dyDescent="0.3">
      <c r="A591" s="47"/>
      <c r="B591" s="42"/>
      <c r="C591" s="49"/>
      <c r="D591" s="43"/>
      <c r="E591" s="44"/>
      <c r="F591" s="48"/>
      <c r="G591" s="45"/>
      <c r="H591" s="46"/>
      <c r="I591" s="46"/>
    </row>
    <row r="592" spans="1:9" x14ac:dyDescent="0.3">
      <c r="A592" s="47"/>
      <c r="B592" s="42"/>
      <c r="C592" s="49"/>
      <c r="D592" s="43"/>
      <c r="E592" s="44"/>
      <c r="F592" s="48"/>
      <c r="G592" s="45"/>
      <c r="H592" s="46"/>
      <c r="I592" s="46"/>
    </row>
    <row r="593" spans="1:9" x14ac:dyDescent="0.3">
      <c r="A593" s="47"/>
      <c r="B593" s="42"/>
      <c r="C593" s="49"/>
      <c r="D593" s="43"/>
      <c r="E593" s="44"/>
      <c r="F593" s="48"/>
      <c r="G593" s="45"/>
      <c r="H593" s="46"/>
      <c r="I593" s="46"/>
    </row>
    <row r="594" spans="1:9" x14ac:dyDescent="0.3">
      <c r="A594" s="47"/>
      <c r="B594" s="42"/>
      <c r="C594" s="49"/>
      <c r="D594" s="43"/>
      <c r="E594" s="44"/>
      <c r="F594" s="48"/>
      <c r="G594" s="45"/>
      <c r="H594" s="46"/>
      <c r="I594" s="46"/>
    </row>
    <row r="595" spans="1:9" x14ac:dyDescent="0.3">
      <c r="A595" s="47"/>
      <c r="B595" s="42"/>
      <c r="C595" s="49"/>
      <c r="D595" s="43"/>
      <c r="E595" s="44"/>
      <c r="F595" s="48"/>
      <c r="G595" s="45"/>
      <c r="H595" s="46"/>
      <c r="I595" s="46"/>
    </row>
    <row r="596" spans="1:9" x14ac:dyDescent="0.3">
      <c r="A596" s="47"/>
      <c r="B596" s="42"/>
      <c r="C596" s="49"/>
      <c r="D596" s="43"/>
      <c r="E596" s="44"/>
      <c r="F596" s="48"/>
      <c r="G596" s="45"/>
      <c r="H596" s="46"/>
      <c r="I596" s="46"/>
    </row>
    <row r="597" spans="1:9" x14ac:dyDescent="0.3">
      <c r="A597" s="47"/>
      <c r="B597" s="42"/>
      <c r="C597" s="49"/>
      <c r="D597" s="43"/>
      <c r="E597" s="44"/>
      <c r="F597" s="48"/>
      <c r="G597" s="45"/>
      <c r="H597" s="46"/>
      <c r="I597" s="46"/>
    </row>
    <row r="598" spans="1:9" x14ac:dyDescent="0.3">
      <c r="A598" s="47"/>
      <c r="B598" s="42"/>
      <c r="C598" s="49"/>
      <c r="D598" s="43"/>
      <c r="E598" s="44"/>
      <c r="F598" s="48"/>
      <c r="G598" s="45"/>
      <c r="H598" s="46"/>
      <c r="I598" s="46"/>
    </row>
    <row r="599" spans="1:9" x14ac:dyDescent="0.3">
      <c r="A599" s="47"/>
      <c r="B599" s="42"/>
      <c r="C599" s="49"/>
      <c r="D599" s="43"/>
      <c r="E599" s="44"/>
      <c r="F599" s="48"/>
      <c r="G599" s="45"/>
      <c r="H599" s="46"/>
      <c r="I599" s="46"/>
    </row>
    <row r="600" spans="1:9" x14ac:dyDescent="0.3">
      <c r="A600" s="47"/>
      <c r="B600" s="42"/>
      <c r="C600" s="49"/>
      <c r="D600" s="43"/>
      <c r="E600" s="44"/>
      <c r="F600" s="48"/>
      <c r="G600" s="45"/>
      <c r="H600" s="46"/>
      <c r="I600" s="46"/>
    </row>
    <row r="601" spans="1:9" x14ac:dyDescent="0.3">
      <c r="A601" s="47"/>
      <c r="B601" s="42"/>
      <c r="C601" s="49"/>
      <c r="D601" s="43"/>
      <c r="E601" s="44"/>
      <c r="F601" s="48"/>
      <c r="G601" s="45"/>
      <c r="H601" s="46"/>
      <c r="I601" s="46"/>
    </row>
    <row r="602" spans="1:9" x14ac:dyDescent="0.3">
      <c r="A602" s="47"/>
      <c r="B602" s="42"/>
      <c r="C602" s="49"/>
      <c r="D602" s="43"/>
      <c r="E602" s="44"/>
      <c r="F602" s="48"/>
      <c r="G602" s="45"/>
      <c r="H602" s="46"/>
      <c r="I602" s="46"/>
    </row>
    <row r="603" spans="1:9" x14ac:dyDescent="0.3">
      <c r="A603" s="47"/>
      <c r="B603" s="42"/>
      <c r="C603" s="49"/>
      <c r="D603" s="43"/>
      <c r="E603" s="44"/>
      <c r="F603" s="48"/>
      <c r="G603" s="45"/>
      <c r="H603" s="46"/>
      <c r="I603" s="46"/>
    </row>
    <row r="604" spans="1:9" x14ac:dyDescent="0.3">
      <c r="A604" s="47"/>
      <c r="B604" s="42"/>
      <c r="C604" s="49"/>
      <c r="D604" s="43"/>
      <c r="E604" s="44"/>
      <c r="F604" s="48"/>
      <c r="G604" s="45"/>
      <c r="H604" s="46"/>
      <c r="I604" s="46"/>
    </row>
    <row r="605" spans="1:9" x14ac:dyDescent="0.3">
      <c r="A605" s="47"/>
      <c r="B605" s="42"/>
      <c r="C605" s="49"/>
      <c r="D605" s="43"/>
      <c r="E605" s="44"/>
      <c r="F605" s="48"/>
      <c r="G605" s="45"/>
      <c r="H605" s="46"/>
      <c r="I605" s="46"/>
    </row>
    <row r="606" spans="1:9" x14ac:dyDescent="0.3">
      <c r="A606" s="47"/>
      <c r="B606" s="42"/>
      <c r="C606" s="49"/>
      <c r="D606" s="43"/>
      <c r="E606" s="44"/>
      <c r="F606" s="48"/>
      <c r="G606" s="45"/>
      <c r="H606" s="46"/>
      <c r="I606" s="46"/>
    </row>
    <row r="607" spans="1:9" x14ac:dyDescent="0.3">
      <c r="A607" s="47"/>
      <c r="B607" s="42"/>
      <c r="C607" s="49"/>
      <c r="D607" s="43"/>
      <c r="E607" s="44"/>
      <c r="F607" s="48"/>
      <c r="G607" s="45"/>
      <c r="H607" s="46"/>
      <c r="I607" s="46"/>
    </row>
    <row r="608" spans="1:9" x14ac:dyDescent="0.3">
      <c r="A608" s="47"/>
      <c r="B608" s="42"/>
      <c r="C608" s="49"/>
      <c r="D608" s="43"/>
      <c r="E608" s="44"/>
      <c r="F608" s="48"/>
      <c r="G608" s="45"/>
      <c r="H608" s="46"/>
      <c r="I608" s="46"/>
    </row>
    <row r="609" spans="1:9" x14ac:dyDescent="0.3">
      <c r="A609" s="47"/>
      <c r="B609" s="42"/>
      <c r="C609" s="49"/>
      <c r="D609" s="43"/>
      <c r="E609" s="44"/>
      <c r="F609" s="48"/>
      <c r="G609" s="45"/>
      <c r="H609" s="46"/>
      <c r="I609" s="46"/>
    </row>
    <row r="610" spans="1:9" x14ac:dyDescent="0.3">
      <c r="A610" s="47"/>
      <c r="B610" s="42"/>
      <c r="C610" s="49"/>
      <c r="D610" s="43"/>
      <c r="E610" s="44"/>
      <c r="F610" s="48"/>
      <c r="G610" s="45"/>
      <c r="H610" s="46"/>
      <c r="I610" s="46"/>
    </row>
    <row r="611" spans="1:9" ht="14.5" customHeight="1" x14ac:dyDescent="0.3">
      <c r="A611" s="140" t="s">
        <v>16</v>
      </c>
      <c r="B611" s="185" t="s">
        <v>112</v>
      </c>
      <c r="C611" s="186"/>
      <c r="D611" s="186"/>
      <c r="E611" s="186"/>
      <c r="F611" s="186"/>
      <c r="G611" s="186"/>
      <c r="H611" s="186"/>
      <c r="I611" s="186"/>
    </row>
    <row r="612" spans="1:9" x14ac:dyDescent="0.3">
      <c r="A612" s="132"/>
      <c r="B612" s="138"/>
      <c r="C612" s="138"/>
      <c r="D612" s="138"/>
      <c r="E612" s="139"/>
      <c r="F612" s="139"/>
      <c r="G612" s="139"/>
      <c r="H612" s="139"/>
      <c r="I612" s="139"/>
    </row>
    <row r="613" spans="1:9" x14ac:dyDescent="0.3">
      <c r="A613" s="189" t="s">
        <v>30</v>
      </c>
      <c r="B613" s="190"/>
      <c r="C613" s="190"/>
      <c r="D613" s="190"/>
      <c r="E613" s="191" t="s">
        <v>17</v>
      </c>
      <c r="F613" s="191"/>
      <c r="G613" s="191"/>
      <c r="H613" s="191"/>
      <c r="I613" s="191"/>
    </row>
    <row r="614" spans="1:9" x14ac:dyDescent="0.3">
      <c r="A614" s="187" t="s">
        <v>18</v>
      </c>
      <c r="B614" s="187"/>
      <c r="C614" s="187"/>
      <c r="D614" s="187"/>
      <c r="E614" s="188" t="s">
        <v>5</v>
      </c>
      <c r="F614" s="188"/>
      <c r="G614" s="188"/>
      <c r="H614" s="188"/>
      <c r="I614" s="188"/>
    </row>
    <row r="615" spans="1:9" x14ac:dyDescent="0.3">
      <c r="A615" s="182" t="s">
        <v>80</v>
      </c>
      <c r="B615" s="183"/>
      <c r="C615" s="183"/>
      <c r="D615" s="183"/>
      <c r="E615" s="192"/>
      <c r="F615" s="192"/>
      <c r="G615" s="192"/>
      <c r="H615" s="192"/>
      <c r="I615" s="192"/>
    </row>
    <row r="616" spans="1:9" x14ac:dyDescent="0.3">
      <c r="A616" s="187" t="s">
        <v>18</v>
      </c>
      <c r="B616" s="187"/>
      <c r="C616" s="187"/>
      <c r="D616" s="187"/>
      <c r="E616" s="188" t="s">
        <v>6</v>
      </c>
      <c r="F616" s="188"/>
      <c r="G616" s="188"/>
      <c r="H616" s="188"/>
      <c r="I616" s="188"/>
    </row>
  </sheetData>
  <sheetProtection algorithmName="SHA-512" hashValue="Buv6kQQQ6E8PTuvWeIBpc9TrGQL3yzSgSJbCl16LbzSI0b+6h3sIDm5fXgL4BpZrPrwUUgcdvaA/6C4Xn/Q14Q==" saltValue="qLFkn0nSqk8NZCPgYyHsaw==" spinCount="100000" sheet="1" selectLockedCells="1"/>
  <mergeCells count="210">
    <mergeCell ref="B31:I31"/>
    <mergeCell ref="A3:I3"/>
    <mergeCell ref="A490:D490"/>
    <mergeCell ref="E490:I490"/>
    <mergeCell ref="A453:I453"/>
    <mergeCell ref="A487:D487"/>
    <mergeCell ref="E487:I487"/>
    <mergeCell ref="A488:D488"/>
    <mergeCell ref="E488:I488"/>
    <mergeCell ref="A449:I449"/>
    <mergeCell ref="A450:I450"/>
    <mergeCell ref="A451:I451"/>
    <mergeCell ref="A452:I452"/>
    <mergeCell ref="A489:D489"/>
    <mergeCell ref="E489:I489"/>
    <mergeCell ref="B485:I485"/>
    <mergeCell ref="A446:D446"/>
    <mergeCell ref="E446:I446"/>
    <mergeCell ref="A447:D447"/>
    <mergeCell ref="E447:I447"/>
    <mergeCell ref="A448:D448"/>
    <mergeCell ref="E448:I448"/>
    <mergeCell ref="A407:I407"/>
    <mergeCell ref="A408:I408"/>
    <mergeCell ref="A368:I368"/>
    <mergeCell ref="A404:D404"/>
    <mergeCell ref="E404:I404"/>
    <mergeCell ref="A405:D405"/>
    <mergeCell ref="E405:I405"/>
    <mergeCell ref="A406:D406"/>
    <mergeCell ref="E406:I406"/>
    <mergeCell ref="A369:I369"/>
    <mergeCell ref="A403:D403"/>
    <mergeCell ref="B401:I401"/>
    <mergeCell ref="E403:I403"/>
    <mergeCell ref="E279:I279"/>
    <mergeCell ref="A280:D280"/>
    <mergeCell ref="E280:I280"/>
    <mergeCell ref="A279:D279"/>
    <mergeCell ref="A281:I281"/>
    <mergeCell ref="A282:I282"/>
    <mergeCell ref="E363:I363"/>
    <mergeCell ref="A364:D364"/>
    <mergeCell ref="E364:I364"/>
    <mergeCell ref="A322:D322"/>
    <mergeCell ref="E322:I322"/>
    <mergeCell ref="A323:I323"/>
    <mergeCell ref="A324:I324"/>
    <mergeCell ref="A361:D361"/>
    <mergeCell ref="E361:I361"/>
    <mergeCell ref="A325:I325"/>
    <mergeCell ref="A326:I326"/>
    <mergeCell ref="A327:I327"/>
    <mergeCell ref="B359:I359"/>
    <mergeCell ref="A362:D362"/>
    <mergeCell ref="E362:I362"/>
    <mergeCell ref="A363:D363"/>
    <mergeCell ref="A240:I240"/>
    <mergeCell ref="A241:I241"/>
    <mergeCell ref="A242:I242"/>
    <mergeCell ref="E277:I277"/>
    <mergeCell ref="A243:I243"/>
    <mergeCell ref="A277:D277"/>
    <mergeCell ref="B275:I275"/>
    <mergeCell ref="A278:D278"/>
    <mergeCell ref="E278:I278"/>
    <mergeCell ref="A236:D236"/>
    <mergeCell ref="E236:I236"/>
    <mergeCell ref="A237:D237"/>
    <mergeCell ref="E237:I237"/>
    <mergeCell ref="E238:I238"/>
    <mergeCell ref="A239:I239"/>
    <mergeCell ref="A238:D238"/>
    <mergeCell ref="A198:I198"/>
    <mergeCell ref="A199:I199"/>
    <mergeCell ref="A200:I200"/>
    <mergeCell ref="A201:I201"/>
    <mergeCell ref="A235:D235"/>
    <mergeCell ref="E235:I235"/>
    <mergeCell ref="B233:I233"/>
    <mergeCell ref="A195:D195"/>
    <mergeCell ref="E195:I195"/>
    <mergeCell ref="A193:D193"/>
    <mergeCell ref="A196:D196"/>
    <mergeCell ref="E196:I196"/>
    <mergeCell ref="A197:I197"/>
    <mergeCell ref="A157:I157"/>
    <mergeCell ref="A158:I158"/>
    <mergeCell ref="A159:I159"/>
    <mergeCell ref="A194:D194"/>
    <mergeCell ref="E194:I194"/>
    <mergeCell ref="B191:I191"/>
    <mergeCell ref="E193:I193"/>
    <mergeCell ref="A153:D153"/>
    <mergeCell ref="E153:I153"/>
    <mergeCell ref="A154:D154"/>
    <mergeCell ref="E154:I154"/>
    <mergeCell ref="A155:I155"/>
    <mergeCell ref="A156:I156"/>
    <mergeCell ref="E111:I111"/>
    <mergeCell ref="A113:I113"/>
    <mergeCell ref="A114:I114"/>
    <mergeCell ref="A115:I115"/>
    <mergeCell ref="A116:I116"/>
    <mergeCell ref="A152:D152"/>
    <mergeCell ref="E152:I152"/>
    <mergeCell ref="E151:I151"/>
    <mergeCell ref="A151:D151"/>
    <mergeCell ref="B149:I149"/>
    <mergeCell ref="E35:I35"/>
    <mergeCell ref="A68:D68"/>
    <mergeCell ref="E68:I68"/>
    <mergeCell ref="A70:D70"/>
    <mergeCell ref="E70:I70"/>
    <mergeCell ref="A71:D71"/>
    <mergeCell ref="A38:I38"/>
    <mergeCell ref="A35:D35"/>
    <mergeCell ref="A1:I1"/>
    <mergeCell ref="A2:I2"/>
    <mergeCell ref="A4:I4"/>
    <mergeCell ref="A32:D32"/>
    <mergeCell ref="A36:I36"/>
    <mergeCell ref="E32:I32"/>
    <mergeCell ref="A34:D34"/>
    <mergeCell ref="E33:I33"/>
    <mergeCell ref="A37:I37"/>
    <mergeCell ref="A39:I39"/>
    <mergeCell ref="A40:I40"/>
    <mergeCell ref="A33:D33"/>
    <mergeCell ref="E71:I71"/>
    <mergeCell ref="E34:I34"/>
    <mergeCell ref="A5:I5"/>
    <mergeCell ref="A69:D69"/>
    <mergeCell ref="E69:I69"/>
    <mergeCell ref="A110:D110"/>
    <mergeCell ref="E110:I110"/>
    <mergeCell ref="A111:D111"/>
    <mergeCell ref="A72:I72"/>
    <mergeCell ref="B67:I67"/>
    <mergeCell ref="A117:I117"/>
    <mergeCell ref="B107:I107"/>
    <mergeCell ref="A73:I73"/>
    <mergeCell ref="A74:I74"/>
    <mergeCell ref="A75:I75"/>
    <mergeCell ref="A76:I76"/>
    <mergeCell ref="A109:D109"/>
    <mergeCell ref="E109:I109"/>
    <mergeCell ref="A112:D112"/>
    <mergeCell ref="E112:I112"/>
    <mergeCell ref="A491:I491"/>
    <mergeCell ref="A492:I492"/>
    <mergeCell ref="A493:I493"/>
    <mergeCell ref="A494:I494"/>
    <mergeCell ref="A321:D321"/>
    <mergeCell ref="E321:I321"/>
    <mergeCell ref="A283:I283"/>
    <mergeCell ref="A284:I284"/>
    <mergeCell ref="A495:I495"/>
    <mergeCell ref="A285:I285"/>
    <mergeCell ref="A320:D320"/>
    <mergeCell ref="E320:I320"/>
    <mergeCell ref="A319:D319"/>
    <mergeCell ref="B317:I317"/>
    <mergeCell ref="E319:I319"/>
    <mergeCell ref="A365:I365"/>
    <mergeCell ref="A366:I366"/>
    <mergeCell ref="A367:I367"/>
    <mergeCell ref="A409:I409"/>
    <mergeCell ref="A410:I410"/>
    <mergeCell ref="A411:I411"/>
    <mergeCell ref="A445:D445"/>
    <mergeCell ref="E445:I445"/>
    <mergeCell ref="B443:I443"/>
    <mergeCell ref="B527:I527"/>
    <mergeCell ref="A529:D529"/>
    <mergeCell ref="E529:I529"/>
    <mergeCell ref="A530:D530"/>
    <mergeCell ref="E530:I530"/>
    <mergeCell ref="A531:D531"/>
    <mergeCell ref="E531:I531"/>
    <mergeCell ref="A532:D532"/>
    <mergeCell ref="E532:I532"/>
    <mergeCell ref="A533:I533"/>
    <mergeCell ref="A534:I534"/>
    <mergeCell ref="A535:I535"/>
    <mergeCell ref="A536:I536"/>
    <mergeCell ref="A537:I537"/>
    <mergeCell ref="B569:I569"/>
    <mergeCell ref="A571:D571"/>
    <mergeCell ref="E571:I571"/>
    <mergeCell ref="A572:D572"/>
    <mergeCell ref="E572:I572"/>
    <mergeCell ref="A573:D573"/>
    <mergeCell ref="E573:I573"/>
    <mergeCell ref="A574:D574"/>
    <mergeCell ref="E574:I574"/>
    <mergeCell ref="A575:I575"/>
    <mergeCell ref="A576:I576"/>
    <mergeCell ref="A577:I577"/>
    <mergeCell ref="A578:I578"/>
    <mergeCell ref="A579:I579"/>
    <mergeCell ref="B611:I611"/>
    <mergeCell ref="A616:D616"/>
    <mergeCell ref="E616:I616"/>
    <mergeCell ref="A613:D613"/>
    <mergeCell ref="E613:I613"/>
    <mergeCell ref="A614:D614"/>
    <mergeCell ref="E614:I614"/>
    <mergeCell ref="A615:D615"/>
    <mergeCell ref="E615:I615"/>
  </mergeCells>
  <phoneticPr fontId="11" type="noConversion"/>
  <dataValidations count="1">
    <dataValidation type="whole" allowBlank="1" showInputMessage="1" showErrorMessage="1" errorTitle="Nesprávny prenos" error="Zadajte počet dní v rozmedzí 1-30. Vyšší počet dní je potrebné riadne zúčtovať." sqref="I8:I30 I42:I66 I78:I106 I119:I148 I161:I190 I203:I232 I245:I274 I287:I316 I329:I358 I371:I400 I413:I442 I455:I484 I497:I526 I539:I567 I568 I581:I610" xr:uid="{E8DA43E0-CD72-4E6D-A4D1-21B7398645E4}">
      <formula1>1</formula1>
      <formula2>30</formula2>
    </dataValidation>
  </dataValidations>
  <pageMargins left="0.7" right="0.7" top="0.75" bottom="0.75" header="0.3" footer="0.3"/>
  <pageSetup paperSize="9" scale="90" orientation="landscape" r:id="rId1"/>
  <headerFooter>
    <oddHeader>&amp;C&amp;"-,Tučné"Evidencia prijímateľov sociálnej služby za rok 2022 
a Výkaz evidencie neobsadených (nezazmluvnených) dní za 1. švrťrok 2022 - pobytová forma</oddHeader>
    <oddFooter>&amp;C&amp;9Strana &amp;P</oddFooter>
  </headerFooter>
  <rowBreaks count="14" manualBreakCount="14">
    <brk id="35" max="16383" man="1"/>
    <brk id="71" max="16383" man="1"/>
    <brk id="112" max="16383" man="1"/>
    <brk id="154" max="16383" man="1"/>
    <brk id="196" max="16383" man="1"/>
    <brk id="238" max="16383" man="1"/>
    <brk id="280" max="16383" man="1"/>
    <brk id="322" max="16383" man="1"/>
    <brk id="364" max="16383" man="1"/>
    <brk id="406" max="16383" man="1"/>
    <brk id="448" max="16383" man="1"/>
    <brk id="490" max="16383" man="1"/>
    <brk id="532" max="16383" man="1"/>
    <brk id="574" max="16383" man="1"/>
  </rowBreaks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view="pageLayout" topLeftCell="A3" zoomScale="90" zoomScaleNormal="100" zoomScalePageLayoutView="90" workbookViewId="0">
      <selection activeCell="A25" sqref="A25:D25"/>
    </sheetView>
  </sheetViews>
  <sheetFormatPr defaultRowHeight="14.5" x14ac:dyDescent="0.35"/>
  <cols>
    <col min="1" max="1" width="8.453125" customWidth="1"/>
    <col min="2" max="2" width="19.81640625" customWidth="1"/>
    <col min="3" max="3" width="11" customWidth="1"/>
    <col min="4" max="4" width="11.26953125" bestFit="1" customWidth="1"/>
    <col min="5" max="5" width="11.81640625" customWidth="1"/>
    <col min="6" max="6" width="9.81640625" hidden="1" customWidth="1"/>
    <col min="7" max="7" width="24.7265625" customWidth="1"/>
  </cols>
  <sheetData>
    <row r="1" spans="1:7" x14ac:dyDescent="0.35">
      <c r="A1" s="208" t="str">
        <f>'Súhrnný výkaz 1Q 2022'!A1:D1</f>
        <v xml:space="preserve">Prijímateľ finančného príspevku: </v>
      </c>
      <c r="B1" s="208"/>
      <c r="C1" s="208"/>
      <c r="D1" s="208"/>
      <c r="E1" s="208"/>
      <c r="F1" s="208"/>
      <c r="G1" s="208"/>
    </row>
    <row r="2" spans="1:7" x14ac:dyDescent="0.35">
      <c r="A2" s="208" t="str">
        <f>'Súhrnný výkaz 1Q 2022'!A2:D2</f>
        <v xml:space="preserve">IČO: </v>
      </c>
      <c r="B2" s="208"/>
      <c r="C2" s="208"/>
      <c r="D2" s="208"/>
      <c r="E2" s="208"/>
      <c r="F2" s="208"/>
      <c r="G2" s="208"/>
    </row>
    <row r="3" spans="1:7" x14ac:dyDescent="0.35">
      <c r="A3" s="208" t="str">
        <f>'Súhrnný výkaz 1Q 2022'!A3:D3</f>
        <v xml:space="preserve">Číslo zmluvy o poskytnutí finančného príspevku: </v>
      </c>
      <c r="B3" s="208"/>
      <c r="C3" s="208"/>
      <c r="D3" s="208"/>
      <c r="E3" s="208"/>
      <c r="F3" s="208"/>
      <c r="G3" s="208"/>
    </row>
    <row r="4" spans="1:7" x14ac:dyDescent="0.35">
      <c r="A4" s="208" t="str">
        <f>'Súhrnný výkaz 1Q 2022'!A4:D4</f>
        <v xml:space="preserve">Názov a adresa zariadenia sociálnej služby: </v>
      </c>
      <c r="B4" s="208"/>
      <c r="C4" s="208"/>
      <c r="D4" s="208"/>
      <c r="E4" s="208"/>
      <c r="F4" s="208"/>
      <c r="G4" s="208"/>
    </row>
    <row r="5" spans="1:7" x14ac:dyDescent="0.35">
      <c r="A5" s="208" t="str">
        <f>'Súhrnný výkaz 1Q 2022'!A5:D5</f>
        <v xml:space="preserve">Druh sociálnej služby: </v>
      </c>
      <c r="B5" s="208"/>
      <c r="C5" s="208"/>
      <c r="D5" s="208"/>
      <c r="E5" s="208"/>
      <c r="F5" s="208"/>
      <c r="G5" s="208"/>
    </row>
    <row r="6" spans="1:7" s="147" customFormat="1" ht="47.25" customHeight="1" x14ac:dyDescent="0.25">
      <c r="A6" s="146" t="s">
        <v>86</v>
      </c>
      <c r="B6" s="146" t="s">
        <v>87</v>
      </c>
      <c r="C6" s="146" t="s">
        <v>14</v>
      </c>
      <c r="D6" s="146" t="s">
        <v>15</v>
      </c>
      <c r="E6" s="146" t="s">
        <v>88</v>
      </c>
      <c r="F6" s="146"/>
      <c r="G6" s="146" t="s">
        <v>144</v>
      </c>
    </row>
    <row r="7" spans="1:7" ht="34" customHeight="1" x14ac:dyDescent="0.35">
      <c r="A7" s="174"/>
      <c r="B7" s="175"/>
      <c r="C7" s="176"/>
      <c r="D7" s="176"/>
      <c r="E7" s="148" t="str">
        <f>IF(AND(D7&gt;0,C7&gt;0),_xlfn.DAYS(F7,C7),"0")</f>
        <v>0</v>
      </c>
      <c r="F7" s="154">
        <f>D7+1</f>
        <v>1</v>
      </c>
      <c r="G7" s="149" t="str">
        <f>IF(E7="0","prázdny výkaz","počet kalendárnych dní bude prevedený do riadku č. 4b Súhrnného výkazu")</f>
        <v>prázdny výkaz</v>
      </c>
    </row>
    <row r="8" spans="1:7" ht="34" customHeight="1" x14ac:dyDescent="0.35">
      <c r="A8" s="174"/>
      <c r="B8" s="175"/>
      <c r="C8" s="176"/>
      <c r="D8" s="176"/>
      <c r="E8" s="148" t="str">
        <f t="shared" ref="E8:E19" si="0">IF(AND(D8&gt;0,C8&gt;0),_xlfn.DAYS(F8,C8),"0")</f>
        <v>0</v>
      </c>
      <c r="F8" s="154">
        <f t="shared" ref="F8:F19" si="1">D8+1</f>
        <v>1</v>
      </c>
      <c r="G8" s="149" t="str">
        <f t="shared" ref="G8:G19" si="2">IF(E8="0","prázdny výkaz","počet kalendárnych dní bude prevedený do riadku č. 4b Súhrnného výkazu")</f>
        <v>prázdny výkaz</v>
      </c>
    </row>
    <row r="9" spans="1:7" ht="34" customHeight="1" x14ac:dyDescent="0.35">
      <c r="A9" s="174"/>
      <c r="B9" s="175"/>
      <c r="C9" s="176"/>
      <c r="D9" s="176"/>
      <c r="E9" s="148" t="str">
        <f t="shared" si="0"/>
        <v>0</v>
      </c>
      <c r="F9" s="154">
        <f t="shared" si="1"/>
        <v>1</v>
      </c>
      <c r="G9" s="149" t="str">
        <f t="shared" si="2"/>
        <v>prázdny výkaz</v>
      </c>
    </row>
    <row r="10" spans="1:7" ht="34" customHeight="1" x14ac:dyDescent="0.35">
      <c r="A10" s="174"/>
      <c r="B10" s="175"/>
      <c r="C10" s="176"/>
      <c r="D10" s="176"/>
      <c r="E10" s="148" t="str">
        <f t="shared" si="0"/>
        <v>0</v>
      </c>
      <c r="F10" s="154">
        <f t="shared" si="1"/>
        <v>1</v>
      </c>
      <c r="G10" s="149" t="str">
        <f t="shared" si="2"/>
        <v>prázdny výkaz</v>
      </c>
    </row>
    <row r="11" spans="1:7" ht="34" customHeight="1" x14ac:dyDescent="0.35">
      <c r="A11" s="174"/>
      <c r="B11" s="175"/>
      <c r="C11" s="176"/>
      <c r="D11" s="176"/>
      <c r="E11" s="148" t="str">
        <f t="shared" si="0"/>
        <v>0</v>
      </c>
      <c r="F11" s="154">
        <f t="shared" si="1"/>
        <v>1</v>
      </c>
      <c r="G11" s="149" t="str">
        <f t="shared" si="2"/>
        <v>prázdny výkaz</v>
      </c>
    </row>
    <row r="12" spans="1:7" ht="34" customHeight="1" x14ac:dyDescent="0.35">
      <c r="A12" s="174"/>
      <c r="B12" s="175"/>
      <c r="C12" s="176"/>
      <c r="D12" s="176"/>
      <c r="E12" s="148" t="str">
        <f t="shared" si="0"/>
        <v>0</v>
      </c>
      <c r="F12" s="154">
        <f t="shared" si="1"/>
        <v>1</v>
      </c>
      <c r="G12" s="149" t="str">
        <f t="shared" si="2"/>
        <v>prázdny výkaz</v>
      </c>
    </row>
    <row r="13" spans="1:7" ht="34" customHeight="1" x14ac:dyDescent="0.35">
      <c r="A13" s="174"/>
      <c r="B13" s="175"/>
      <c r="C13" s="176"/>
      <c r="D13" s="176"/>
      <c r="E13" s="148" t="str">
        <f t="shared" si="0"/>
        <v>0</v>
      </c>
      <c r="F13" s="154">
        <f t="shared" si="1"/>
        <v>1</v>
      </c>
      <c r="G13" s="149" t="str">
        <f t="shared" si="2"/>
        <v>prázdny výkaz</v>
      </c>
    </row>
    <row r="14" spans="1:7" ht="34" customHeight="1" x14ac:dyDescent="0.35">
      <c r="A14" s="174"/>
      <c r="B14" s="175"/>
      <c r="C14" s="176"/>
      <c r="D14" s="176"/>
      <c r="E14" s="148" t="str">
        <f t="shared" si="0"/>
        <v>0</v>
      </c>
      <c r="F14" s="154">
        <f t="shared" si="1"/>
        <v>1</v>
      </c>
      <c r="G14" s="149" t="str">
        <f t="shared" si="2"/>
        <v>prázdny výkaz</v>
      </c>
    </row>
    <row r="15" spans="1:7" ht="34" customHeight="1" x14ac:dyDescent="0.35">
      <c r="A15" s="174"/>
      <c r="B15" s="175"/>
      <c r="C15" s="176"/>
      <c r="D15" s="176"/>
      <c r="E15" s="148" t="str">
        <f t="shared" si="0"/>
        <v>0</v>
      </c>
      <c r="F15" s="154">
        <f t="shared" si="1"/>
        <v>1</v>
      </c>
      <c r="G15" s="149" t="str">
        <f t="shared" si="2"/>
        <v>prázdny výkaz</v>
      </c>
    </row>
    <row r="16" spans="1:7" ht="34" customHeight="1" x14ac:dyDescent="0.35">
      <c r="A16" s="174"/>
      <c r="B16" s="175"/>
      <c r="C16" s="176"/>
      <c r="D16" s="176"/>
      <c r="E16" s="148" t="str">
        <f t="shared" si="0"/>
        <v>0</v>
      </c>
      <c r="F16" s="154">
        <f t="shared" si="1"/>
        <v>1</v>
      </c>
      <c r="G16" s="149" t="str">
        <f t="shared" si="2"/>
        <v>prázdny výkaz</v>
      </c>
    </row>
    <row r="17" spans="1:7" ht="34" customHeight="1" x14ac:dyDescent="0.35">
      <c r="A17" s="174"/>
      <c r="B17" s="175"/>
      <c r="C17" s="176"/>
      <c r="D17" s="176"/>
      <c r="E17" s="148" t="str">
        <f t="shared" si="0"/>
        <v>0</v>
      </c>
      <c r="F17" s="154">
        <f t="shared" si="1"/>
        <v>1</v>
      </c>
      <c r="G17" s="149" t="str">
        <f t="shared" si="2"/>
        <v>prázdny výkaz</v>
      </c>
    </row>
    <row r="18" spans="1:7" ht="34" customHeight="1" x14ac:dyDescent="0.35">
      <c r="A18" s="174"/>
      <c r="B18" s="175"/>
      <c r="C18" s="176"/>
      <c r="D18" s="176"/>
      <c r="E18" s="148" t="str">
        <f t="shared" si="0"/>
        <v>0</v>
      </c>
      <c r="F18" s="154">
        <f t="shared" si="1"/>
        <v>1</v>
      </c>
      <c r="G18" s="149" t="str">
        <f t="shared" si="2"/>
        <v>prázdny výkaz</v>
      </c>
    </row>
    <row r="19" spans="1:7" ht="34" customHeight="1" x14ac:dyDescent="0.35">
      <c r="A19" s="174"/>
      <c r="B19" s="175"/>
      <c r="C19" s="176"/>
      <c r="D19" s="176"/>
      <c r="E19" s="148" t="str">
        <f t="shared" si="0"/>
        <v>0</v>
      </c>
      <c r="F19" s="154">
        <f t="shared" si="1"/>
        <v>1</v>
      </c>
      <c r="G19" s="149" t="str">
        <f t="shared" si="2"/>
        <v>prázdny výkaz</v>
      </c>
    </row>
    <row r="20" spans="1:7" ht="24" customHeight="1" x14ac:dyDescent="0.35">
      <c r="A20" s="150"/>
      <c r="B20" s="203" t="s">
        <v>118</v>
      </c>
      <c r="C20" s="203"/>
      <c r="D20" s="203"/>
      <c r="E20" s="148">
        <f>SUM(E7:E19)</f>
        <v>0</v>
      </c>
      <c r="F20" s="151"/>
      <c r="G20" s="152" t="s">
        <v>90</v>
      </c>
    </row>
    <row r="21" spans="1:7" ht="17.25" customHeight="1" x14ac:dyDescent="0.35">
      <c r="A21" s="204" t="s">
        <v>119</v>
      </c>
      <c r="B21" s="204"/>
      <c r="C21" s="204"/>
      <c r="D21" s="204"/>
      <c r="E21" s="204"/>
      <c r="F21" s="204"/>
      <c r="G21" s="204"/>
    </row>
    <row r="22" spans="1:7" ht="38.5" customHeight="1" x14ac:dyDescent="0.35">
      <c r="A22" s="205" t="s">
        <v>145</v>
      </c>
      <c r="B22" s="205"/>
      <c r="C22" s="205"/>
      <c r="D22" s="205"/>
      <c r="E22" s="205"/>
      <c r="F22" s="205"/>
      <c r="G22" s="205"/>
    </row>
    <row r="23" spans="1:7" ht="25" customHeight="1" x14ac:dyDescent="0.35">
      <c r="A23" s="206" t="s">
        <v>89</v>
      </c>
      <c r="B23" s="206"/>
      <c r="C23" s="206"/>
      <c r="D23" s="206"/>
      <c r="E23" s="206"/>
      <c r="F23" s="206"/>
      <c r="G23" s="206"/>
    </row>
    <row r="24" spans="1:7" x14ac:dyDescent="0.35">
      <c r="A24" s="207"/>
      <c r="B24" s="207"/>
      <c r="C24" s="207"/>
      <c r="D24" s="207"/>
      <c r="E24" s="207"/>
      <c r="F24" s="207"/>
      <c r="G24" s="207"/>
    </row>
    <row r="25" spans="1:7" x14ac:dyDescent="0.35">
      <c r="A25" s="189" t="s">
        <v>30</v>
      </c>
      <c r="B25" s="190"/>
      <c r="C25" s="190"/>
      <c r="D25" s="190"/>
      <c r="E25" s="191" t="s">
        <v>17</v>
      </c>
      <c r="F25" s="191"/>
      <c r="G25" s="191"/>
    </row>
    <row r="26" spans="1:7" ht="14.25" customHeight="1" x14ac:dyDescent="0.35">
      <c r="A26" s="187" t="s">
        <v>18</v>
      </c>
      <c r="B26" s="187"/>
      <c r="C26" s="187"/>
      <c r="D26" s="187"/>
      <c r="E26" s="188" t="s">
        <v>5</v>
      </c>
      <c r="F26" s="188"/>
      <c r="G26" s="188"/>
    </row>
    <row r="27" spans="1:7" x14ac:dyDescent="0.35">
      <c r="A27" s="182" t="s">
        <v>80</v>
      </c>
      <c r="B27" s="183"/>
      <c r="C27" s="183"/>
      <c r="D27" s="183"/>
      <c r="E27" s="192"/>
      <c r="F27" s="192"/>
      <c r="G27" s="192"/>
    </row>
    <row r="28" spans="1:7" x14ac:dyDescent="0.35">
      <c r="A28" s="187" t="s">
        <v>18</v>
      </c>
      <c r="B28" s="187"/>
      <c r="C28" s="187"/>
      <c r="D28" s="187"/>
      <c r="E28" s="188" t="s">
        <v>6</v>
      </c>
      <c r="F28" s="188"/>
      <c r="G28" s="188"/>
    </row>
    <row r="30" spans="1:7" x14ac:dyDescent="0.35">
      <c r="A30" s="153"/>
      <c r="B30" s="153"/>
      <c r="C30" s="153"/>
      <c r="D30" s="153"/>
      <c r="E30" s="153"/>
      <c r="F30" s="153"/>
      <c r="G30" s="153"/>
    </row>
    <row r="31" spans="1:7" x14ac:dyDescent="0.35">
      <c r="A31" s="153"/>
      <c r="B31" s="153"/>
      <c r="C31" s="153"/>
      <c r="D31" s="153"/>
      <c r="E31" s="153"/>
      <c r="F31" s="153"/>
      <c r="G31" s="153"/>
    </row>
    <row r="32" spans="1:7" x14ac:dyDescent="0.35">
      <c r="A32" s="153"/>
      <c r="B32" s="153"/>
      <c r="C32" s="153"/>
      <c r="D32" s="153"/>
      <c r="E32" s="153"/>
      <c r="F32" s="153"/>
      <c r="G32" s="153"/>
    </row>
    <row r="33" spans="1:7" x14ac:dyDescent="0.35">
      <c r="A33" s="153"/>
      <c r="B33" s="153"/>
      <c r="C33" s="153"/>
      <c r="D33" s="153"/>
      <c r="E33" s="153"/>
      <c r="F33" s="153"/>
      <c r="G33" s="153"/>
    </row>
    <row r="34" spans="1:7" x14ac:dyDescent="0.35">
      <c r="A34" s="153"/>
      <c r="B34" s="153"/>
      <c r="C34" s="153"/>
      <c r="D34" s="153"/>
      <c r="E34" s="153"/>
      <c r="F34" s="153"/>
      <c r="G34" s="153"/>
    </row>
    <row r="35" spans="1:7" x14ac:dyDescent="0.35">
      <c r="A35" s="153"/>
      <c r="B35" s="153"/>
      <c r="C35" s="153"/>
      <c r="D35" s="153"/>
      <c r="E35" s="153"/>
      <c r="F35" s="153"/>
      <c r="G35" s="153"/>
    </row>
    <row r="36" spans="1:7" x14ac:dyDescent="0.35">
      <c r="A36" s="153"/>
      <c r="B36" s="153"/>
      <c r="C36" s="153"/>
      <c r="D36" s="153"/>
      <c r="E36" s="153"/>
      <c r="F36" s="153"/>
      <c r="G36" s="153"/>
    </row>
    <row r="37" spans="1:7" x14ac:dyDescent="0.35">
      <c r="A37" s="153"/>
      <c r="B37" s="153"/>
      <c r="C37" s="153"/>
      <c r="D37" s="153"/>
      <c r="E37" s="153"/>
      <c r="F37" s="153"/>
      <c r="G37" s="153"/>
    </row>
    <row r="38" spans="1:7" x14ac:dyDescent="0.35">
      <c r="A38" s="153"/>
      <c r="B38" s="153"/>
      <c r="C38" s="153"/>
      <c r="D38" s="153"/>
      <c r="E38" s="153"/>
      <c r="F38" s="153"/>
      <c r="G38" s="153"/>
    </row>
    <row r="39" spans="1:7" x14ac:dyDescent="0.35">
      <c r="A39" s="153"/>
      <c r="B39" s="153"/>
      <c r="C39" s="153"/>
      <c r="D39" s="153"/>
      <c r="E39" s="153"/>
      <c r="F39" s="153"/>
      <c r="G39" s="153"/>
    </row>
    <row r="40" spans="1:7" x14ac:dyDescent="0.35">
      <c r="A40" s="153"/>
      <c r="B40" s="153"/>
      <c r="C40" s="153"/>
      <c r="D40" s="153"/>
      <c r="E40" s="153"/>
      <c r="F40" s="153"/>
      <c r="G40" s="153"/>
    </row>
    <row r="41" spans="1:7" x14ac:dyDescent="0.35">
      <c r="A41" s="153"/>
      <c r="B41" s="153"/>
      <c r="C41" s="153"/>
      <c r="D41" s="153"/>
      <c r="E41" s="153"/>
      <c r="F41" s="153"/>
      <c r="G41" s="153"/>
    </row>
  </sheetData>
  <sheetProtection algorithmName="SHA-512" hashValue="Odt3pSqKMCgfeMklKVjWwrkrhzHhjzvCUJRvSCzx/4XQ0NhqJdXMLprWG+fQJuaO5sENzmUh5fcjnYZisfXncw==" saltValue="/lwtX6pLIJBP7yxPaw8UAg==" spinCount="100000" sheet="1" objects="1" scenarios="1" selectLockedCells="1"/>
  <mergeCells count="18">
    <mergeCell ref="A1:G1"/>
    <mergeCell ref="A2:G2"/>
    <mergeCell ref="A3:G3"/>
    <mergeCell ref="A4:G4"/>
    <mergeCell ref="A5:G5"/>
    <mergeCell ref="B20:D20"/>
    <mergeCell ref="A21:G21"/>
    <mergeCell ref="A22:G22"/>
    <mergeCell ref="A23:G23"/>
    <mergeCell ref="A24:G24"/>
    <mergeCell ref="A28:D28"/>
    <mergeCell ref="E28:G28"/>
    <mergeCell ref="A25:D25"/>
    <mergeCell ref="E25:G25"/>
    <mergeCell ref="A26:D26"/>
    <mergeCell ref="E26:G26"/>
    <mergeCell ref="A27:D27"/>
    <mergeCell ref="E27:G27"/>
  </mergeCells>
  <conditionalFormatting sqref="E7:F7 E8:E20 F8:F19">
    <cfRule type="cellIs" dxfId="19" priority="1" stopIfTrue="1" operator="greaterThan">
      <formula>30</formula>
    </cfRule>
    <cfRule type="cellIs" dxfId="18" priority="2" stopIfTrue="1" operator="greaterThan">
      <formula>47</formula>
    </cfRule>
  </conditionalFormatting>
  <pageMargins left="0.69791666666666663" right="0.7" top="0.75" bottom="0.75" header="0.3" footer="0.3"/>
  <pageSetup paperSize="9" scale="98" orientation="portrait" r:id="rId1"/>
  <headerFooter>
    <oddHeader>&amp;C&amp;"-,Tučné"Evidencia samoplatcov v zmysle §78d ods. 8 zákona o sociálnych službách za 1. štvrťrok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</sheetPr>
  <dimension ref="A1:D21"/>
  <sheetViews>
    <sheetView view="pageLayout" topLeftCell="A5" zoomScale="95" zoomScaleNormal="100" zoomScalePageLayoutView="95" workbookViewId="0">
      <selection activeCell="C11" sqref="C11"/>
    </sheetView>
  </sheetViews>
  <sheetFormatPr defaultColWidth="8.81640625" defaultRowHeight="14.5" x14ac:dyDescent="0.35"/>
  <cols>
    <col min="1" max="1" width="4.54296875" style="21" customWidth="1"/>
    <col min="2" max="2" width="91.453125" style="21" customWidth="1"/>
    <col min="3" max="3" width="12" style="21" customWidth="1"/>
    <col min="4" max="4" width="23.81640625" style="21" customWidth="1"/>
    <col min="5" max="16384" width="8.81640625" style="21"/>
  </cols>
  <sheetData>
    <row r="1" spans="1:4" s="13" customFormat="1" ht="12" x14ac:dyDescent="0.35">
      <c r="A1" s="211" t="str">
        <f>'Súhrnný výkaz 1Q 2022'!A1:D1</f>
        <v xml:space="preserve">Prijímateľ finančného príspevku: </v>
      </c>
      <c r="B1" s="211"/>
      <c r="C1" s="211"/>
      <c r="D1" s="211"/>
    </row>
    <row r="2" spans="1:4" s="13" customFormat="1" ht="12" x14ac:dyDescent="0.35">
      <c r="A2" s="211" t="str">
        <f>'Súhrnný výkaz 1Q 2022'!A2:D2</f>
        <v xml:space="preserve">IČO: </v>
      </c>
      <c r="B2" s="211"/>
      <c r="C2" s="211"/>
      <c r="D2" s="211"/>
    </row>
    <row r="3" spans="1:4" s="13" customFormat="1" ht="12" x14ac:dyDescent="0.35">
      <c r="A3" s="211" t="str">
        <f>'Súhrnný výkaz 1Q 2022'!A3:D3</f>
        <v xml:space="preserve">Číslo zmluvy o poskytnutí finančného príspevku: </v>
      </c>
      <c r="B3" s="211"/>
      <c r="C3" s="211"/>
      <c r="D3" s="211"/>
    </row>
    <row r="4" spans="1:4" s="13" customFormat="1" ht="12" x14ac:dyDescent="0.35">
      <c r="A4" s="211" t="str">
        <f>'Súhrnný výkaz 1Q 2022'!A4:D4</f>
        <v xml:space="preserve">Názov a adresa zariadenia sociálnej služby: </v>
      </c>
      <c r="B4" s="211"/>
      <c r="C4" s="211"/>
      <c r="D4" s="211"/>
    </row>
    <row r="5" spans="1:4" s="13" customFormat="1" ht="12" x14ac:dyDescent="0.35">
      <c r="A5" s="211" t="str">
        <f>'Súhrnný výkaz 1Q 2022'!A5:D5</f>
        <v xml:space="preserve">Druh sociálnej služby: </v>
      </c>
      <c r="B5" s="211"/>
      <c r="C5" s="211"/>
      <c r="D5" s="211"/>
    </row>
    <row r="6" spans="1:4" s="13" customFormat="1" ht="18" customHeight="1" x14ac:dyDescent="0.35">
      <c r="A6" s="131" t="s">
        <v>16</v>
      </c>
      <c r="B6" s="213" t="s">
        <v>120</v>
      </c>
      <c r="C6" s="214"/>
      <c r="D6" s="214"/>
    </row>
    <row r="7" spans="1:4" s="17" customFormat="1" ht="24" customHeight="1" x14ac:dyDescent="0.35">
      <c r="A7" s="14" t="s">
        <v>7</v>
      </c>
      <c r="B7" s="15" t="s">
        <v>8</v>
      </c>
      <c r="C7" s="16" t="s">
        <v>2</v>
      </c>
      <c r="D7" s="15" t="s">
        <v>9</v>
      </c>
    </row>
    <row r="8" spans="1:4" ht="21" x14ac:dyDescent="0.35">
      <c r="A8" s="18">
        <v>1</v>
      </c>
      <c r="B8" s="19" t="s">
        <v>121</v>
      </c>
      <c r="C8" s="50">
        <f>'Súhrnný výkaz 1Q 2022'!C9</f>
        <v>0</v>
      </c>
      <c r="D8" s="84" t="s">
        <v>64</v>
      </c>
    </row>
    <row r="9" spans="1:4" ht="21" customHeight="1" x14ac:dyDescent="0.35">
      <c r="A9" s="35">
        <v>2</v>
      </c>
      <c r="B9" s="172" t="s">
        <v>122</v>
      </c>
      <c r="C9" s="51">
        <f>'Súhrnný výkaz 1Q 2022'!C12</f>
        <v>0</v>
      </c>
      <c r="D9" s="84" t="s">
        <v>65</v>
      </c>
    </row>
    <row r="10" spans="1:4" ht="18.75" customHeight="1" x14ac:dyDescent="0.35">
      <c r="A10" s="40" t="s">
        <v>40</v>
      </c>
      <c r="B10" s="39"/>
      <c r="C10" s="37"/>
      <c r="D10" s="41"/>
    </row>
    <row r="11" spans="1:4" ht="29.5" customHeight="1" x14ac:dyDescent="0.35">
      <c r="A11" s="35">
        <v>3</v>
      </c>
      <c r="B11" s="106" t="s">
        <v>123</v>
      </c>
      <c r="C11" s="1">
        <v>0</v>
      </c>
      <c r="D11" s="36" t="s">
        <v>10</v>
      </c>
    </row>
    <row r="12" spans="1:4" ht="40.5" customHeight="1" x14ac:dyDescent="0.35">
      <c r="A12" s="18">
        <v>4</v>
      </c>
      <c r="B12" s="106" t="s">
        <v>128</v>
      </c>
      <c r="C12" s="1">
        <v>0</v>
      </c>
      <c r="D12" s="33" t="s">
        <v>38</v>
      </c>
    </row>
    <row r="13" spans="1:4" ht="37.5" customHeight="1" x14ac:dyDescent="0.35">
      <c r="A13" s="18">
        <v>5</v>
      </c>
      <c r="B13" s="107" t="s">
        <v>150</v>
      </c>
      <c r="C13" s="53">
        <v>0</v>
      </c>
      <c r="D13" s="34" t="s">
        <v>35</v>
      </c>
    </row>
    <row r="14" spans="1:4" ht="46.5" customHeight="1" x14ac:dyDescent="0.35">
      <c r="A14" s="18">
        <v>6</v>
      </c>
      <c r="B14" s="91" t="s">
        <v>124</v>
      </c>
      <c r="C14" s="23">
        <f>SUM(C13*C9)</f>
        <v>0</v>
      </c>
      <c r="D14" s="3" t="s">
        <v>36</v>
      </c>
    </row>
    <row r="15" spans="1:4" s="6" customFormat="1" ht="16.5" customHeight="1" x14ac:dyDescent="0.35">
      <c r="A15" s="40" t="s">
        <v>83</v>
      </c>
      <c r="B15" s="38"/>
      <c r="C15" s="38"/>
      <c r="D15" s="38"/>
    </row>
    <row r="16" spans="1:4" ht="26.15" customHeight="1" x14ac:dyDescent="0.35">
      <c r="A16" s="18">
        <v>7</v>
      </c>
      <c r="B16" s="106" t="s">
        <v>125</v>
      </c>
      <c r="C16" s="20">
        <f>C8-C11</f>
        <v>0</v>
      </c>
      <c r="D16" s="2" t="s">
        <v>37</v>
      </c>
    </row>
    <row r="17" spans="1:4" ht="29.5" customHeight="1" x14ac:dyDescent="0.35">
      <c r="A17" s="18">
        <v>8</v>
      </c>
      <c r="B17" s="172" t="s">
        <v>127</v>
      </c>
      <c r="C17" s="52">
        <v>0</v>
      </c>
      <c r="D17" s="34" t="s">
        <v>66</v>
      </c>
    </row>
    <row r="18" spans="1:4" ht="38" customHeight="1" x14ac:dyDescent="0.35">
      <c r="A18" s="18">
        <v>9</v>
      </c>
      <c r="B18" s="173" t="s">
        <v>149</v>
      </c>
      <c r="C18" s="53">
        <v>0</v>
      </c>
      <c r="D18" s="34" t="s">
        <v>66</v>
      </c>
    </row>
    <row r="19" spans="1:4" ht="41.5" customHeight="1" x14ac:dyDescent="0.35">
      <c r="A19" s="24">
        <v>10</v>
      </c>
      <c r="B19" s="85" t="s">
        <v>126</v>
      </c>
      <c r="C19" s="25">
        <f>C18*C9</f>
        <v>0</v>
      </c>
      <c r="D19" s="4" t="s">
        <v>71</v>
      </c>
    </row>
    <row r="20" spans="1:4" ht="18.75" customHeight="1" x14ac:dyDescent="0.35">
      <c r="A20" s="212" t="s">
        <v>76</v>
      </c>
      <c r="B20" s="212"/>
      <c r="C20" s="212"/>
      <c r="D20" s="212"/>
    </row>
    <row r="21" spans="1:4" s="26" customFormat="1" ht="17.149999999999999" customHeight="1" x14ac:dyDescent="0.35">
      <c r="A21" s="209" t="s">
        <v>82</v>
      </c>
      <c r="B21" s="210"/>
      <c r="C21" s="210"/>
      <c r="D21" s="210"/>
    </row>
  </sheetData>
  <sheetProtection algorithmName="SHA-512" hashValue="ssqT0LHEMOUqcxfbDkT5aVR5RHL4q4YcqcO2+09+UAJ0r/dVh2w6yOe8vtHXmmhc1/bdmwmpf2S9ThC2x6uKQQ==" saltValue="vGAxAvCBhBul/2UdzIvqRw==" spinCount="100000" sheet="1" selectLockedCells="1"/>
  <mergeCells count="8">
    <mergeCell ref="A21:D21"/>
    <mergeCell ref="A1:D1"/>
    <mergeCell ref="A2:D2"/>
    <mergeCell ref="A3:D3"/>
    <mergeCell ref="A4:D4"/>
    <mergeCell ref="A5:D5"/>
    <mergeCell ref="A20:D20"/>
    <mergeCell ref="B6:D6"/>
  </mergeCells>
  <pageMargins left="0.7" right="0.7" top="0.79571759259259256" bottom="0.75" header="0.3" footer="0.3"/>
  <pageSetup paperSize="9" scale="95" orientation="landscape" r:id="rId1"/>
  <headerFooter>
    <oddHeader>&amp;C&amp;"-,Tučné"&amp;10 &amp;KFF0000Krízová situácia&amp;K01+000 - Výpočty a záznamy k Súhrnnému výkazu za 1. štvrťrok 2022 
v zmysle Nariadenia Vlády č. 261/2020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23"/>
  <sheetViews>
    <sheetView view="pageLayout" topLeftCell="A16" zoomScale="80" zoomScaleNormal="100" zoomScalePageLayoutView="80" workbookViewId="0">
      <selection activeCell="A22" sqref="A22:D22"/>
    </sheetView>
  </sheetViews>
  <sheetFormatPr defaultColWidth="9.1796875" defaultRowHeight="14.5" x14ac:dyDescent="0.35"/>
  <cols>
    <col min="1" max="1" width="4.1796875" style="6" customWidth="1"/>
    <col min="2" max="2" width="108.453125" style="6" customWidth="1"/>
    <col min="3" max="3" width="11.54296875" style="6" bestFit="1" customWidth="1"/>
    <col min="4" max="4" width="24" style="6" customWidth="1"/>
    <col min="5" max="16384" width="9.1796875" style="6"/>
  </cols>
  <sheetData>
    <row r="1" spans="1:4" x14ac:dyDescent="0.35">
      <c r="A1" s="215" t="str">
        <f>'Súhrnný výkaz 1Q 2022'!A1:D1</f>
        <v xml:space="preserve">Prijímateľ finančného príspevku: </v>
      </c>
      <c r="B1" s="215"/>
      <c r="C1" s="215"/>
      <c r="D1" s="215"/>
    </row>
    <row r="2" spans="1:4" x14ac:dyDescent="0.35">
      <c r="A2" s="215" t="str">
        <f>'Súhrnný výkaz 1Q 2022'!A2:D2</f>
        <v xml:space="preserve">IČO: </v>
      </c>
      <c r="B2" s="215"/>
      <c r="C2" s="215"/>
      <c r="D2" s="215"/>
    </row>
    <row r="3" spans="1:4" x14ac:dyDescent="0.35">
      <c r="A3" s="215" t="str">
        <f>'Súhrnný výkaz 1Q 2022'!A3:D3</f>
        <v xml:space="preserve">Číslo zmluvy o poskytnutí finančného príspevku: </v>
      </c>
      <c r="B3" s="215"/>
      <c r="C3" s="215"/>
      <c r="D3" s="215"/>
    </row>
    <row r="4" spans="1:4" x14ac:dyDescent="0.35">
      <c r="A4" s="215" t="str">
        <f>'Súhrnný výkaz 1Q 2022'!A4:D4</f>
        <v xml:space="preserve">Názov a adresa zariadenia sociálnej služby: </v>
      </c>
      <c r="B4" s="215"/>
      <c r="C4" s="215"/>
      <c r="D4" s="215"/>
    </row>
    <row r="5" spans="1:4" x14ac:dyDescent="0.35">
      <c r="A5" s="215" t="str">
        <f>'Súhrnný výkaz 1Q 2022'!A5:D5</f>
        <v xml:space="preserve">Druh sociálnej služby: </v>
      </c>
      <c r="B5" s="215"/>
      <c r="C5" s="215"/>
      <c r="D5" s="215"/>
    </row>
    <row r="6" spans="1:4" x14ac:dyDescent="0.35">
      <c r="A6" s="130" t="s">
        <v>16</v>
      </c>
      <c r="B6" s="213" t="s">
        <v>129</v>
      </c>
      <c r="C6" s="214"/>
      <c r="D6" s="214"/>
    </row>
    <row r="7" spans="1:4" ht="23" x14ac:dyDescent="0.35">
      <c r="A7" s="14" t="s">
        <v>7</v>
      </c>
      <c r="B7" s="15" t="s">
        <v>73</v>
      </c>
      <c r="C7" s="16" t="s">
        <v>2</v>
      </c>
      <c r="D7" s="15" t="s">
        <v>9</v>
      </c>
    </row>
    <row r="8" spans="1:4" ht="18.5" customHeight="1" x14ac:dyDescent="0.35">
      <c r="A8" s="18" t="s">
        <v>41</v>
      </c>
      <c r="B8" s="19" t="s">
        <v>130</v>
      </c>
      <c r="C8" s="50">
        <f>'Súhrnný výkaz 1Q 2022'!C9</f>
        <v>0</v>
      </c>
      <c r="D8" s="79" t="s">
        <v>53</v>
      </c>
    </row>
    <row r="9" spans="1:4" ht="15.5" customHeight="1" x14ac:dyDescent="0.35">
      <c r="A9" s="35" t="s">
        <v>42</v>
      </c>
      <c r="B9" s="19" t="s">
        <v>131</v>
      </c>
      <c r="C9" s="108">
        <v>0</v>
      </c>
      <c r="D9" s="94" t="s">
        <v>10</v>
      </c>
    </row>
    <row r="10" spans="1:4" ht="15" customHeight="1" x14ac:dyDescent="0.35">
      <c r="A10" s="35">
        <v>1</v>
      </c>
      <c r="B10" s="19" t="s">
        <v>132</v>
      </c>
      <c r="C10" s="50">
        <f>C8-C9</f>
        <v>0</v>
      </c>
      <c r="D10" s="79" t="s">
        <v>54</v>
      </c>
    </row>
    <row r="11" spans="1:4" ht="18.75" customHeight="1" x14ac:dyDescent="0.35">
      <c r="A11" s="60" t="s">
        <v>84</v>
      </c>
      <c r="B11" s="39"/>
      <c r="C11" s="37"/>
      <c r="D11" s="62"/>
    </row>
    <row r="12" spans="1:4" ht="21.75" customHeight="1" x14ac:dyDescent="0.35">
      <c r="A12" s="35">
        <v>2</v>
      </c>
      <c r="B12" s="22" t="s">
        <v>43</v>
      </c>
      <c r="C12" s="20">
        <f>'Krízová situácia'!C16</f>
        <v>0</v>
      </c>
      <c r="D12" s="79" t="s">
        <v>55</v>
      </c>
    </row>
    <row r="13" spans="1:4" ht="25" customHeight="1" x14ac:dyDescent="0.35">
      <c r="A13" s="18">
        <v>3</v>
      </c>
      <c r="B13" s="141" t="s">
        <v>134</v>
      </c>
      <c r="C13" s="95">
        <v>0</v>
      </c>
      <c r="D13" s="93" t="s">
        <v>72</v>
      </c>
    </row>
    <row r="14" spans="1:4" ht="25.5" customHeight="1" x14ac:dyDescent="0.35">
      <c r="A14" s="18">
        <v>4</v>
      </c>
      <c r="B14" s="63" t="s">
        <v>138</v>
      </c>
      <c r="C14" s="64">
        <f>IFERROR(C13/C10,0)</f>
        <v>0</v>
      </c>
      <c r="D14" s="80" t="s">
        <v>56</v>
      </c>
    </row>
    <row r="15" spans="1:4" ht="51" customHeight="1" x14ac:dyDescent="0.35">
      <c r="A15" s="18">
        <v>5</v>
      </c>
      <c r="B15" s="85" t="s">
        <v>135</v>
      </c>
      <c r="C15" s="50" t="str">
        <f>IF(C14&lt;=15%,"Splnená podmienka","Nesplnená podmienka")</f>
        <v>Splnená podmienka</v>
      </c>
      <c r="D15" s="65" t="s">
        <v>44</v>
      </c>
    </row>
    <row r="16" spans="1:4" ht="41.25" customHeight="1" x14ac:dyDescent="0.35">
      <c r="A16" s="18">
        <v>6</v>
      </c>
      <c r="B16" s="85" t="s">
        <v>136</v>
      </c>
      <c r="C16" s="88" t="str">
        <f>IF(C15="Splnená podmienka","oslobodená od povinnosti vrátiť"," - ")</f>
        <v>oslobodená od povinnosti vrátiť</v>
      </c>
      <c r="D16" s="143" t="s">
        <v>57</v>
      </c>
    </row>
    <row r="17" spans="1:4" ht="47.5" customHeight="1" x14ac:dyDescent="0.35">
      <c r="A17" s="18">
        <v>7</v>
      </c>
      <c r="B17" s="86" t="s">
        <v>152</v>
      </c>
      <c r="C17" s="50" t="str">
        <f>IF(AND(C14&gt;15%,C14&lt;=25%),"Splnená podmienka","Nesplnená podmienka")</f>
        <v>Nesplnená podmienka</v>
      </c>
      <c r="D17" s="142" t="s">
        <v>45</v>
      </c>
    </row>
    <row r="18" spans="1:4" ht="45" customHeight="1" x14ac:dyDescent="0.35">
      <c r="A18" s="24">
        <v>8</v>
      </c>
      <c r="B18" s="86" t="s">
        <v>151</v>
      </c>
      <c r="C18" s="61">
        <f>IF(C17="Splnená podmienka",'Krízová situácia'!C19*50%,0)</f>
        <v>0</v>
      </c>
      <c r="D18" s="143" t="s">
        <v>58</v>
      </c>
    </row>
    <row r="19" spans="1:4" ht="40" customHeight="1" x14ac:dyDescent="0.35">
      <c r="A19" s="24">
        <v>9</v>
      </c>
      <c r="B19" s="87" t="s">
        <v>133</v>
      </c>
      <c r="C19" s="66" t="str">
        <f>IF(OR(C14&lt;=15%,C14&lt;=25%),"Splnená jedna z podmienok","Nesplnená žiadna podmienka")</f>
        <v>Splnená jedna z podmienok</v>
      </c>
      <c r="D19" s="144" t="s">
        <v>46</v>
      </c>
    </row>
    <row r="20" spans="1:4" ht="42" customHeight="1" x14ac:dyDescent="0.35">
      <c r="A20" s="24">
        <v>10</v>
      </c>
      <c r="B20" s="87" t="s">
        <v>137</v>
      </c>
      <c r="C20" s="66">
        <f>IF(AND(C15="Nesplnená podmienka",C17="Nesplnená podmienka"),'Krízová situácia'!C19,0)</f>
        <v>0</v>
      </c>
      <c r="D20" s="143" t="s">
        <v>59</v>
      </c>
    </row>
    <row r="21" spans="1:4" x14ac:dyDescent="0.35">
      <c r="A21" s="104"/>
      <c r="B21" s="104"/>
      <c r="C21" s="104"/>
      <c r="D21" s="104"/>
    </row>
    <row r="22" spans="1:4" x14ac:dyDescent="0.35">
      <c r="A22" s="212" t="s">
        <v>11</v>
      </c>
      <c r="B22" s="212"/>
      <c r="C22" s="212"/>
      <c r="D22" s="212"/>
    </row>
    <row r="23" spans="1:4" x14ac:dyDescent="0.35">
      <c r="A23" s="209" t="s">
        <v>82</v>
      </c>
      <c r="B23" s="210"/>
      <c r="C23" s="210"/>
      <c r="D23" s="210"/>
    </row>
  </sheetData>
  <sheetProtection algorithmName="SHA-512" hashValue="ZofU524KuxdCMG/9Q1Yaap/uL/Y75tz8N9n1mHjFFpoi4MMzth8vSvklNWCDXoSae2RHXmjZAybBtP2rIHv3KA==" saltValue="0Pxpez4LbBC0iLhs0pcgow==" spinCount="100000" sheet="1" selectLockedCells="1"/>
  <mergeCells count="8">
    <mergeCell ref="A23:D23"/>
    <mergeCell ref="A1:D1"/>
    <mergeCell ref="A2:D2"/>
    <mergeCell ref="A3:D3"/>
    <mergeCell ref="A4:D4"/>
    <mergeCell ref="A5:D5"/>
    <mergeCell ref="A22:D22"/>
    <mergeCell ref="B6:D6"/>
  </mergeCells>
  <pageMargins left="0.7" right="0.7" top="0.75" bottom="0.75" header="0.3" footer="0.3"/>
  <pageSetup paperSize="9" scale="86" orientation="landscape" r:id="rId1"/>
  <headerFooter>
    <oddHeader>&amp;C&amp;"-,Tučné"&amp;10&amp;KFF0000Krízová situácia - Novela&amp;K01+000 - Výpočty a záznamy k Súhrnnému výkazu za 1. štvrťrok 2021 
v zmysle Nariadenia Vlády č. 261/2020</oddHeader>
  </headerFooter>
  <ignoredErrors>
    <ignoredError sqref="C15 C17" evalError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608"/>
  <sheetViews>
    <sheetView view="pageLayout" zoomScale="80" zoomScaleNormal="100" zoomScalePageLayoutView="80" workbookViewId="0">
      <selection activeCell="D69" sqref="D69"/>
    </sheetView>
  </sheetViews>
  <sheetFormatPr defaultColWidth="9.1796875" defaultRowHeight="12" x14ac:dyDescent="0.3"/>
  <cols>
    <col min="1" max="1" width="4.453125" style="27" customWidth="1"/>
    <col min="2" max="2" width="27" style="27" customWidth="1"/>
    <col min="3" max="3" width="14.7265625" style="27" customWidth="1"/>
    <col min="4" max="4" width="23.54296875" style="27" customWidth="1"/>
    <col min="5" max="5" width="23.81640625" style="27" customWidth="1"/>
    <col min="6" max="6" width="14.26953125" style="27" customWidth="1"/>
    <col min="7" max="7" width="13.54296875" style="27" customWidth="1"/>
    <col min="8" max="8" width="19.54296875" style="27" customWidth="1"/>
    <col min="9" max="16384" width="9.1796875" style="28"/>
  </cols>
  <sheetData>
    <row r="1" spans="1:11" ht="15" customHeight="1" x14ac:dyDescent="0.3">
      <c r="A1" s="193" t="str">
        <f>'Súhrnný výkaz 1Q 2022'!A1:D1</f>
        <v xml:space="preserve">Prijímateľ finančného príspevku: </v>
      </c>
      <c r="B1" s="193"/>
      <c r="C1" s="193"/>
      <c r="D1" s="193"/>
      <c r="E1" s="193"/>
      <c r="F1" s="193"/>
      <c r="G1" s="193"/>
      <c r="H1" s="193"/>
      <c r="I1" s="96"/>
      <c r="J1" s="96"/>
      <c r="K1" s="96"/>
    </row>
    <row r="2" spans="1:11" x14ac:dyDescent="0.3">
      <c r="A2" s="193" t="str">
        <f>'Súhrnný výkaz 1Q 2022'!A2:D2</f>
        <v xml:space="preserve">IČO: </v>
      </c>
      <c r="B2" s="193"/>
      <c r="C2" s="193"/>
      <c r="D2" s="193"/>
      <c r="E2" s="193"/>
      <c r="F2" s="193"/>
      <c r="G2" s="193"/>
      <c r="H2" s="193"/>
    </row>
    <row r="3" spans="1:11" ht="15.75" customHeight="1" x14ac:dyDescent="0.3">
      <c r="A3" s="193" t="str">
        <f>'Súhrnný výkaz 1Q 2022'!A3:D3</f>
        <v xml:space="preserve">Číslo zmluvy o poskytnutí finančného príspevku: </v>
      </c>
      <c r="B3" s="193"/>
      <c r="C3" s="193"/>
      <c r="D3" s="193"/>
      <c r="E3" s="193"/>
      <c r="F3" s="193"/>
      <c r="G3" s="193"/>
      <c r="H3" s="193"/>
    </row>
    <row r="4" spans="1:11" ht="15" customHeight="1" x14ac:dyDescent="0.3">
      <c r="A4" s="193" t="str">
        <f>'Súhrnný výkaz 1Q 2022'!A4:D4</f>
        <v xml:space="preserve">Názov a adresa zariadenia sociálnej služby: </v>
      </c>
      <c r="B4" s="193"/>
      <c r="C4" s="193"/>
      <c r="D4" s="193"/>
      <c r="E4" s="193"/>
      <c r="F4" s="193"/>
      <c r="G4" s="193"/>
      <c r="H4" s="193"/>
    </row>
    <row r="5" spans="1:11" ht="16.5" customHeight="1" x14ac:dyDescent="0.3">
      <c r="A5" s="193" t="str">
        <f>'Súhrnný výkaz 1Q 2022'!A5:D5</f>
        <v xml:space="preserve">Druh sociálnej služby: </v>
      </c>
      <c r="B5" s="193"/>
      <c r="C5" s="193"/>
      <c r="D5" s="193"/>
      <c r="E5" s="193"/>
      <c r="F5" s="193"/>
      <c r="G5" s="193"/>
      <c r="H5" s="193"/>
    </row>
    <row r="6" spans="1:11" ht="31.5" x14ac:dyDescent="0.3">
      <c r="A6" s="29" t="s">
        <v>20</v>
      </c>
      <c r="B6" s="30" t="s">
        <v>21</v>
      </c>
      <c r="C6" s="31" t="s">
        <v>22</v>
      </c>
      <c r="D6" s="31" t="s">
        <v>23</v>
      </c>
      <c r="E6" s="31" t="s">
        <v>24</v>
      </c>
      <c r="F6" s="31" t="s">
        <v>27</v>
      </c>
      <c r="G6" s="31" t="s">
        <v>28</v>
      </c>
      <c r="H6" s="31" t="s">
        <v>74</v>
      </c>
    </row>
    <row r="7" spans="1:11" x14ac:dyDescent="0.3">
      <c r="A7" s="109"/>
      <c r="B7" s="110"/>
      <c r="C7" s="111"/>
      <c r="D7" s="112"/>
      <c r="E7" s="112"/>
      <c r="F7" s="113"/>
      <c r="G7" s="113"/>
      <c r="H7" s="114"/>
    </row>
    <row r="8" spans="1:11" x14ac:dyDescent="0.3">
      <c r="A8" s="97"/>
      <c r="B8" s="98"/>
      <c r="C8" s="99"/>
      <c r="D8" s="100"/>
      <c r="E8" s="100"/>
      <c r="F8" s="101"/>
      <c r="G8" s="101"/>
      <c r="H8" s="102"/>
    </row>
    <row r="9" spans="1:11" x14ac:dyDescent="0.3">
      <c r="A9" s="97"/>
      <c r="B9" s="98"/>
      <c r="C9" s="99"/>
      <c r="D9" s="100"/>
      <c r="E9" s="100"/>
      <c r="F9" s="101"/>
      <c r="G9" s="101"/>
      <c r="H9" s="102"/>
    </row>
    <row r="10" spans="1:11" x14ac:dyDescent="0.3">
      <c r="A10" s="97"/>
      <c r="B10" s="98"/>
      <c r="C10" s="99"/>
      <c r="D10" s="100"/>
      <c r="E10" s="100"/>
      <c r="F10" s="101"/>
      <c r="G10" s="101"/>
      <c r="H10" s="102"/>
    </row>
    <row r="11" spans="1:11" x14ac:dyDescent="0.3">
      <c r="A11" s="97"/>
      <c r="B11" s="98"/>
      <c r="C11" s="99"/>
      <c r="D11" s="100"/>
      <c r="E11" s="100"/>
      <c r="F11" s="101"/>
      <c r="G11" s="101"/>
      <c r="H11" s="102"/>
    </row>
    <row r="12" spans="1:11" x14ac:dyDescent="0.3">
      <c r="A12" s="97"/>
      <c r="B12" s="98"/>
      <c r="C12" s="99"/>
      <c r="D12" s="100"/>
      <c r="E12" s="100"/>
      <c r="F12" s="101"/>
      <c r="G12" s="101"/>
      <c r="H12" s="102"/>
    </row>
    <row r="13" spans="1:11" x14ac:dyDescent="0.3">
      <c r="A13" s="97"/>
      <c r="B13" s="98"/>
      <c r="C13" s="99"/>
      <c r="D13" s="100"/>
      <c r="E13" s="100"/>
      <c r="F13" s="101"/>
      <c r="G13" s="101"/>
      <c r="H13" s="102"/>
    </row>
    <row r="14" spans="1:11" x14ac:dyDescent="0.3">
      <c r="A14" s="97"/>
      <c r="B14" s="98"/>
      <c r="C14" s="99"/>
      <c r="D14" s="100"/>
      <c r="E14" s="100"/>
      <c r="F14" s="101"/>
      <c r="G14" s="101"/>
      <c r="H14" s="102"/>
    </row>
    <row r="15" spans="1:11" x14ac:dyDescent="0.3">
      <c r="A15" s="97"/>
      <c r="B15" s="98"/>
      <c r="C15" s="99"/>
      <c r="D15" s="100"/>
      <c r="E15" s="100"/>
      <c r="F15" s="101"/>
      <c r="G15" s="101"/>
      <c r="H15" s="102"/>
    </row>
    <row r="16" spans="1:11" x14ac:dyDescent="0.3">
      <c r="A16" s="97"/>
      <c r="B16" s="98"/>
      <c r="C16" s="99"/>
      <c r="D16" s="100"/>
      <c r="E16" s="100"/>
      <c r="F16" s="101"/>
      <c r="G16" s="101"/>
      <c r="H16" s="102"/>
    </row>
    <row r="17" spans="1:8" x14ac:dyDescent="0.3">
      <c r="A17" s="97"/>
      <c r="B17" s="98"/>
      <c r="C17" s="99"/>
      <c r="D17" s="100"/>
      <c r="E17" s="100"/>
      <c r="F17" s="101"/>
      <c r="G17" s="101"/>
      <c r="H17" s="102"/>
    </row>
    <row r="18" spans="1:8" x14ac:dyDescent="0.3">
      <c r="A18" s="97"/>
      <c r="B18" s="98"/>
      <c r="C18" s="99"/>
      <c r="D18" s="100"/>
      <c r="E18" s="100"/>
      <c r="F18" s="101"/>
      <c r="G18" s="101"/>
      <c r="H18" s="102"/>
    </row>
    <row r="19" spans="1:8" x14ac:dyDescent="0.3">
      <c r="A19" s="97"/>
      <c r="B19" s="98"/>
      <c r="C19" s="97"/>
      <c r="D19" s="100"/>
      <c r="E19" s="100"/>
      <c r="F19" s="101"/>
      <c r="G19" s="101"/>
      <c r="H19" s="102"/>
    </row>
    <row r="20" spans="1:8" x14ac:dyDescent="0.3">
      <c r="A20" s="97"/>
      <c r="B20" s="98"/>
      <c r="C20" s="99"/>
      <c r="D20" s="100"/>
      <c r="E20" s="100"/>
      <c r="F20" s="101"/>
      <c r="G20" s="101"/>
      <c r="H20" s="102"/>
    </row>
    <row r="21" spans="1:8" x14ac:dyDescent="0.3">
      <c r="A21" s="97"/>
      <c r="B21" s="98"/>
      <c r="C21" s="99"/>
      <c r="D21" s="100"/>
      <c r="E21" s="100"/>
      <c r="F21" s="101"/>
      <c r="G21" s="101"/>
      <c r="H21" s="102"/>
    </row>
    <row r="22" spans="1:8" x14ac:dyDescent="0.3">
      <c r="A22" s="97"/>
      <c r="B22" s="98"/>
      <c r="C22" s="99"/>
      <c r="D22" s="100"/>
      <c r="E22" s="100"/>
      <c r="F22" s="101"/>
      <c r="G22" s="101"/>
      <c r="H22" s="102"/>
    </row>
    <row r="23" spans="1:8" x14ac:dyDescent="0.3">
      <c r="A23" s="97"/>
      <c r="B23" s="98"/>
      <c r="C23" s="99"/>
      <c r="D23" s="100"/>
      <c r="E23" s="100"/>
      <c r="F23" s="101"/>
      <c r="G23" s="101"/>
      <c r="H23" s="102"/>
    </row>
    <row r="24" spans="1:8" x14ac:dyDescent="0.3">
      <c r="A24" s="97"/>
      <c r="B24" s="98"/>
      <c r="C24" s="99"/>
      <c r="D24" s="100"/>
      <c r="E24" s="100"/>
      <c r="F24" s="101"/>
      <c r="G24" s="101"/>
      <c r="H24" s="102"/>
    </row>
    <row r="25" spans="1:8" x14ac:dyDescent="0.3">
      <c r="A25" s="97"/>
      <c r="B25" s="98"/>
      <c r="C25" s="99"/>
      <c r="D25" s="100"/>
      <c r="E25" s="100"/>
      <c r="F25" s="101"/>
      <c r="G25" s="101"/>
      <c r="H25" s="102"/>
    </row>
    <row r="26" spans="1:8" x14ac:dyDescent="0.3">
      <c r="A26" s="97"/>
      <c r="B26" s="98"/>
      <c r="C26" s="99"/>
      <c r="D26" s="100"/>
      <c r="E26" s="100"/>
      <c r="F26" s="101"/>
      <c r="G26" s="101"/>
      <c r="H26" s="102"/>
    </row>
    <row r="27" spans="1:8" x14ac:dyDescent="0.3">
      <c r="A27" s="97"/>
      <c r="B27" s="98"/>
      <c r="C27" s="99"/>
      <c r="D27" s="100"/>
      <c r="E27" s="100"/>
      <c r="F27" s="101"/>
      <c r="G27" s="101"/>
      <c r="H27" s="102"/>
    </row>
    <row r="28" spans="1:8" x14ac:dyDescent="0.3">
      <c r="A28" s="97"/>
      <c r="B28" s="98"/>
      <c r="C28" s="99"/>
      <c r="D28" s="100"/>
      <c r="E28" s="100"/>
      <c r="F28" s="101"/>
      <c r="G28" s="101"/>
      <c r="H28" s="102"/>
    </row>
    <row r="29" spans="1:8" x14ac:dyDescent="0.3">
      <c r="A29" s="97"/>
      <c r="B29" s="98"/>
      <c r="C29" s="99"/>
      <c r="D29" s="100"/>
      <c r="E29" s="100"/>
      <c r="F29" s="101"/>
      <c r="G29" s="101"/>
      <c r="H29" s="102"/>
    </row>
    <row r="30" spans="1:8" x14ac:dyDescent="0.3">
      <c r="A30" s="97"/>
      <c r="B30" s="98"/>
      <c r="C30" s="99"/>
      <c r="D30" s="100"/>
      <c r="E30" s="100"/>
      <c r="F30" s="101"/>
      <c r="G30" s="101"/>
      <c r="H30" s="102"/>
    </row>
    <row r="31" spans="1:8" x14ac:dyDescent="0.3">
      <c r="A31" s="97"/>
      <c r="B31" s="98"/>
      <c r="C31" s="99"/>
      <c r="D31" s="100"/>
      <c r="E31" s="100"/>
      <c r="F31" s="101"/>
      <c r="G31" s="101"/>
      <c r="H31" s="102"/>
    </row>
    <row r="32" spans="1:8" x14ac:dyDescent="0.3">
      <c r="A32" s="97"/>
      <c r="B32" s="98"/>
      <c r="C32" s="99"/>
      <c r="D32" s="100"/>
      <c r="E32" s="100"/>
      <c r="F32" s="101"/>
      <c r="G32" s="101"/>
      <c r="H32" s="102"/>
    </row>
    <row r="33" spans="1:8" x14ac:dyDescent="0.3">
      <c r="A33" s="97"/>
      <c r="B33" s="98"/>
      <c r="C33" s="99"/>
      <c r="D33" s="100"/>
      <c r="E33" s="100"/>
      <c r="F33" s="101"/>
      <c r="G33" s="101"/>
      <c r="H33" s="102"/>
    </row>
    <row r="34" spans="1:8" x14ac:dyDescent="0.3">
      <c r="A34" s="97"/>
      <c r="B34" s="98"/>
      <c r="C34" s="99"/>
      <c r="D34" s="100"/>
      <c r="E34" s="100"/>
      <c r="F34" s="101"/>
      <c r="G34" s="101"/>
      <c r="H34" s="102"/>
    </row>
    <row r="35" spans="1:8" x14ac:dyDescent="0.3">
      <c r="A35" s="223"/>
      <c r="B35" s="223"/>
      <c r="C35" s="223"/>
      <c r="D35" s="223"/>
      <c r="E35" s="223"/>
      <c r="F35" s="223"/>
      <c r="G35" s="223"/>
      <c r="H35" s="224"/>
    </row>
    <row r="36" spans="1:8" ht="12.75" customHeight="1" x14ac:dyDescent="0.3">
      <c r="A36" s="217" t="s">
        <v>30</v>
      </c>
      <c r="B36" s="217"/>
      <c r="C36" s="217"/>
      <c r="D36" s="217"/>
      <c r="E36" s="191" t="s">
        <v>17</v>
      </c>
      <c r="F36" s="191"/>
      <c r="G36" s="191"/>
      <c r="H36" s="191"/>
    </row>
    <row r="37" spans="1:8" ht="12.75" customHeight="1" x14ac:dyDescent="0.3">
      <c r="A37" s="188" t="s">
        <v>18</v>
      </c>
      <c r="B37" s="188"/>
      <c r="C37" s="188"/>
      <c r="D37" s="188"/>
      <c r="E37" s="188" t="s">
        <v>25</v>
      </c>
      <c r="F37" s="188"/>
      <c r="G37" s="188"/>
      <c r="H37" s="188"/>
    </row>
    <row r="38" spans="1:8" ht="12.75" customHeight="1" x14ac:dyDescent="0.3">
      <c r="A38" s="188"/>
      <c r="B38" s="188"/>
      <c r="C38" s="188"/>
      <c r="D38" s="188"/>
      <c r="E38" s="188"/>
      <c r="F38" s="188"/>
      <c r="G38" s="188"/>
      <c r="H38" s="188"/>
    </row>
    <row r="39" spans="1:8" ht="12.75" customHeight="1" x14ac:dyDescent="0.3">
      <c r="A39" s="218" t="s">
        <v>79</v>
      </c>
      <c r="B39" s="222"/>
      <c r="C39" s="222"/>
      <c r="D39" s="222"/>
      <c r="E39" s="222"/>
      <c r="F39" s="222"/>
      <c r="G39" s="222"/>
      <c r="H39" s="222"/>
    </row>
    <row r="40" spans="1:8" ht="12.75" customHeight="1" x14ac:dyDescent="0.3">
      <c r="A40" s="188" t="s">
        <v>26</v>
      </c>
      <c r="B40" s="188"/>
      <c r="C40" s="188"/>
      <c r="D40" s="188"/>
      <c r="E40" s="188" t="s">
        <v>6</v>
      </c>
      <c r="F40" s="188"/>
      <c r="G40" s="188"/>
      <c r="H40" s="188"/>
    </row>
    <row r="41" spans="1:8" x14ac:dyDescent="0.3">
      <c r="A41" s="221" t="str">
        <f>'Súhrnný výkaz 1Q 2022'!A1:D1</f>
        <v xml:space="preserve">Prijímateľ finančného príspevku: </v>
      </c>
      <c r="B41" s="221"/>
      <c r="C41" s="221"/>
      <c r="D41" s="221"/>
      <c r="E41" s="221"/>
      <c r="F41" s="221"/>
      <c r="G41" s="221"/>
      <c r="H41" s="221"/>
    </row>
    <row r="42" spans="1:8" x14ac:dyDescent="0.3">
      <c r="A42" s="221" t="str">
        <f>'Súhrnný výkaz 1Q 2022'!A2:D2</f>
        <v xml:space="preserve">IČO: </v>
      </c>
      <c r="B42" s="221"/>
      <c r="C42" s="221"/>
      <c r="D42" s="221"/>
      <c r="E42" s="221"/>
      <c r="F42" s="221"/>
      <c r="G42" s="221"/>
      <c r="H42" s="221"/>
    </row>
    <row r="43" spans="1:8" ht="12" customHeight="1" x14ac:dyDescent="0.3">
      <c r="A43" s="221" t="str">
        <f>'Súhrnný výkaz 1Q 2022'!A3:D3</f>
        <v xml:space="preserve">Číslo zmluvy o poskytnutí finančného príspevku: </v>
      </c>
      <c r="B43" s="221"/>
      <c r="C43" s="221"/>
      <c r="D43" s="221"/>
      <c r="E43" s="221"/>
      <c r="F43" s="221"/>
      <c r="G43" s="221"/>
      <c r="H43" s="221"/>
    </row>
    <row r="44" spans="1:8" ht="12" customHeight="1" x14ac:dyDescent="0.3">
      <c r="A44" s="221" t="str">
        <f>'Súhrnný výkaz 1Q 2022'!A4:D4</f>
        <v xml:space="preserve">Názov a adresa zariadenia sociálnej služby: </v>
      </c>
      <c r="B44" s="221"/>
      <c r="C44" s="221"/>
      <c r="D44" s="221"/>
      <c r="E44" s="221"/>
      <c r="F44" s="221"/>
      <c r="G44" s="221"/>
      <c r="H44" s="221"/>
    </row>
    <row r="45" spans="1:8" ht="12" customHeight="1" x14ac:dyDescent="0.3">
      <c r="A45" s="221" t="str">
        <f>'Súhrnný výkaz 1Q 2022'!A5:D5</f>
        <v xml:space="preserve">Druh sociálnej služby: </v>
      </c>
      <c r="B45" s="221"/>
      <c r="C45" s="221"/>
      <c r="D45" s="221"/>
      <c r="E45" s="221"/>
      <c r="F45" s="221"/>
      <c r="G45" s="221"/>
      <c r="H45" s="221"/>
    </row>
    <row r="46" spans="1:8" ht="31.5" x14ac:dyDescent="0.3">
      <c r="A46" s="29" t="s">
        <v>20</v>
      </c>
      <c r="B46" s="30" t="s">
        <v>21</v>
      </c>
      <c r="C46" s="31" t="s">
        <v>22</v>
      </c>
      <c r="D46" s="31" t="s">
        <v>23</v>
      </c>
      <c r="E46" s="31" t="s">
        <v>24</v>
      </c>
      <c r="F46" s="31" t="s">
        <v>27</v>
      </c>
      <c r="G46" s="31" t="s">
        <v>28</v>
      </c>
      <c r="H46" s="31" t="s">
        <v>74</v>
      </c>
    </row>
    <row r="47" spans="1:8" x14ac:dyDescent="0.3">
      <c r="A47" s="97"/>
      <c r="B47" s="98"/>
      <c r="C47" s="99"/>
      <c r="D47" s="100"/>
      <c r="E47" s="100"/>
      <c r="F47" s="101"/>
      <c r="G47" s="101"/>
      <c r="H47" s="102"/>
    </row>
    <row r="48" spans="1:8" x14ac:dyDescent="0.3">
      <c r="A48" s="97"/>
      <c r="B48" s="98"/>
      <c r="C48" s="99"/>
      <c r="D48" s="100"/>
      <c r="E48" s="100"/>
      <c r="F48" s="101"/>
      <c r="G48" s="101"/>
      <c r="H48" s="102"/>
    </row>
    <row r="49" spans="1:8" x14ac:dyDescent="0.3">
      <c r="A49" s="97"/>
      <c r="B49" s="98"/>
      <c r="C49" s="99"/>
      <c r="D49" s="100"/>
      <c r="E49" s="100"/>
      <c r="F49" s="101"/>
      <c r="G49" s="101"/>
      <c r="H49" s="102"/>
    </row>
    <row r="50" spans="1:8" x14ac:dyDescent="0.3">
      <c r="A50" s="97"/>
      <c r="B50" s="98"/>
      <c r="C50" s="99"/>
      <c r="D50" s="100"/>
      <c r="E50" s="100"/>
      <c r="F50" s="101"/>
      <c r="G50" s="101"/>
      <c r="H50" s="102"/>
    </row>
    <row r="51" spans="1:8" x14ac:dyDescent="0.3">
      <c r="A51" s="97"/>
      <c r="B51" s="98"/>
      <c r="C51" s="99"/>
      <c r="D51" s="100"/>
      <c r="E51" s="100"/>
      <c r="F51" s="101"/>
      <c r="G51" s="101"/>
      <c r="H51" s="102"/>
    </row>
    <row r="52" spans="1:8" x14ac:dyDescent="0.3">
      <c r="A52" s="97"/>
      <c r="B52" s="98"/>
      <c r="C52" s="99"/>
      <c r="D52" s="100"/>
      <c r="E52" s="100"/>
      <c r="F52" s="101"/>
      <c r="G52" s="101"/>
      <c r="H52" s="102"/>
    </row>
    <row r="53" spans="1:8" x14ac:dyDescent="0.3">
      <c r="A53" s="97"/>
      <c r="B53" s="98"/>
      <c r="C53" s="99"/>
      <c r="D53" s="100"/>
      <c r="E53" s="100"/>
      <c r="F53" s="101"/>
      <c r="G53" s="101"/>
      <c r="H53" s="102"/>
    </row>
    <row r="54" spans="1:8" x14ac:dyDescent="0.3">
      <c r="A54" s="97"/>
      <c r="B54" s="98"/>
      <c r="C54" s="99"/>
      <c r="D54" s="100"/>
      <c r="E54" s="100"/>
      <c r="F54" s="101"/>
      <c r="G54" s="101"/>
      <c r="H54" s="102"/>
    </row>
    <row r="55" spans="1:8" x14ac:dyDescent="0.3">
      <c r="A55" s="97"/>
      <c r="B55" s="98"/>
      <c r="C55" s="99"/>
      <c r="D55" s="100"/>
      <c r="E55" s="100"/>
      <c r="F55" s="101"/>
      <c r="G55" s="101"/>
      <c r="H55" s="102"/>
    </row>
    <row r="56" spans="1:8" x14ac:dyDescent="0.3">
      <c r="A56" s="97"/>
      <c r="B56" s="98"/>
      <c r="C56" s="99"/>
      <c r="D56" s="100"/>
      <c r="E56" s="100"/>
      <c r="F56" s="101"/>
      <c r="G56" s="101"/>
      <c r="H56" s="102"/>
    </row>
    <row r="57" spans="1:8" x14ac:dyDescent="0.3">
      <c r="A57" s="97"/>
      <c r="B57" s="98"/>
      <c r="C57" s="99"/>
      <c r="D57" s="100"/>
      <c r="E57" s="100"/>
      <c r="F57" s="101"/>
      <c r="G57" s="101"/>
      <c r="H57" s="102"/>
    </row>
    <row r="58" spans="1:8" x14ac:dyDescent="0.3">
      <c r="A58" s="97"/>
      <c r="B58" s="98"/>
      <c r="C58" s="99"/>
      <c r="D58" s="100"/>
      <c r="E58" s="100"/>
      <c r="F58" s="101"/>
      <c r="G58" s="101"/>
      <c r="H58" s="102"/>
    </row>
    <row r="59" spans="1:8" x14ac:dyDescent="0.3">
      <c r="A59" s="97"/>
      <c r="B59" s="98"/>
      <c r="C59" s="99"/>
      <c r="D59" s="100"/>
      <c r="E59" s="100"/>
      <c r="F59" s="101"/>
      <c r="G59" s="101"/>
      <c r="H59" s="102"/>
    </row>
    <row r="60" spans="1:8" x14ac:dyDescent="0.3">
      <c r="A60" s="97"/>
      <c r="B60" s="98"/>
      <c r="C60" s="99"/>
      <c r="D60" s="100"/>
      <c r="E60" s="100"/>
      <c r="F60" s="101"/>
      <c r="G60" s="101"/>
      <c r="H60" s="102"/>
    </row>
    <row r="61" spans="1:8" x14ac:dyDescent="0.3">
      <c r="A61" s="97"/>
      <c r="B61" s="98"/>
      <c r="C61" s="99"/>
      <c r="D61" s="100"/>
      <c r="E61" s="100"/>
      <c r="F61" s="101"/>
      <c r="G61" s="101"/>
      <c r="H61" s="102"/>
    </row>
    <row r="62" spans="1:8" x14ac:dyDescent="0.3">
      <c r="A62" s="97"/>
      <c r="B62" s="98"/>
      <c r="C62" s="99"/>
      <c r="D62" s="100"/>
      <c r="E62" s="100"/>
      <c r="F62" s="101"/>
      <c r="G62" s="101"/>
      <c r="H62" s="102"/>
    </row>
    <row r="63" spans="1:8" x14ac:dyDescent="0.3">
      <c r="A63" s="97"/>
      <c r="B63" s="98"/>
      <c r="C63" s="99"/>
      <c r="D63" s="100"/>
      <c r="E63" s="100"/>
      <c r="F63" s="101"/>
      <c r="G63" s="101"/>
      <c r="H63" s="102"/>
    </row>
    <row r="64" spans="1:8" x14ac:dyDescent="0.3">
      <c r="A64" s="97"/>
      <c r="B64" s="98"/>
      <c r="C64" s="99"/>
      <c r="D64" s="100"/>
      <c r="E64" s="100"/>
      <c r="F64" s="101"/>
      <c r="G64" s="101"/>
      <c r="H64" s="102"/>
    </row>
    <row r="65" spans="1:8" x14ac:dyDescent="0.3">
      <c r="A65" s="97"/>
      <c r="B65" s="98"/>
      <c r="C65" s="99"/>
      <c r="D65" s="100"/>
      <c r="E65" s="100"/>
      <c r="F65" s="101"/>
      <c r="G65" s="101"/>
      <c r="H65" s="102"/>
    </row>
    <row r="66" spans="1:8" x14ac:dyDescent="0.3">
      <c r="A66" s="97"/>
      <c r="B66" s="98"/>
      <c r="C66" s="99"/>
      <c r="D66" s="100"/>
      <c r="E66" s="100"/>
      <c r="F66" s="101"/>
      <c r="G66" s="101"/>
      <c r="H66" s="102"/>
    </row>
    <row r="67" spans="1:8" x14ac:dyDescent="0.3">
      <c r="A67" s="97"/>
      <c r="B67" s="98"/>
      <c r="C67" s="99"/>
      <c r="D67" s="100"/>
      <c r="E67" s="100"/>
      <c r="F67" s="101"/>
      <c r="G67" s="101"/>
      <c r="H67" s="102"/>
    </row>
    <row r="68" spans="1:8" x14ac:dyDescent="0.3">
      <c r="A68" s="97"/>
      <c r="B68" s="98"/>
      <c r="C68" s="99"/>
      <c r="D68" s="100"/>
      <c r="E68" s="100"/>
      <c r="F68" s="101"/>
      <c r="G68" s="101"/>
      <c r="H68" s="102"/>
    </row>
    <row r="69" spans="1:8" x14ac:dyDescent="0.3">
      <c r="A69" s="97"/>
      <c r="B69" s="98"/>
      <c r="C69" s="99"/>
      <c r="D69" s="100"/>
      <c r="E69" s="100"/>
      <c r="F69" s="101"/>
      <c r="G69" s="101"/>
      <c r="H69" s="102"/>
    </row>
    <row r="70" spans="1:8" x14ac:dyDescent="0.3">
      <c r="A70" s="97"/>
      <c r="B70" s="98"/>
      <c r="C70" s="99"/>
      <c r="D70" s="100"/>
      <c r="E70" s="100"/>
      <c r="F70" s="101"/>
      <c r="G70" s="101"/>
      <c r="H70" s="102"/>
    </row>
    <row r="71" spans="1:8" x14ac:dyDescent="0.3">
      <c r="A71" s="97"/>
      <c r="B71" s="98"/>
      <c r="C71" s="99"/>
      <c r="D71" s="100"/>
      <c r="E71" s="100"/>
      <c r="F71" s="101"/>
      <c r="G71" s="101"/>
      <c r="H71" s="102"/>
    </row>
    <row r="72" spans="1:8" x14ac:dyDescent="0.3">
      <c r="A72" s="97"/>
      <c r="B72" s="98"/>
      <c r="C72" s="99"/>
      <c r="D72" s="100"/>
      <c r="E72" s="100"/>
      <c r="F72" s="101"/>
      <c r="G72" s="101"/>
      <c r="H72" s="102"/>
    </row>
    <row r="73" spans="1:8" x14ac:dyDescent="0.3">
      <c r="A73" s="97"/>
      <c r="B73" s="98"/>
      <c r="C73" s="99"/>
      <c r="D73" s="100"/>
      <c r="E73" s="100"/>
      <c r="F73" s="101"/>
      <c r="G73" s="101"/>
      <c r="H73" s="102"/>
    </row>
    <row r="74" spans="1:8" x14ac:dyDescent="0.3">
      <c r="A74" s="97"/>
      <c r="B74" s="98"/>
      <c r="C74" s="99"/>
      <c r="D74" s="100"/>
      <c r="E74" s="100"/>
      <c r="F74" s="101"/>
      <c r="G74" s="101"/>
      <c r="H74" s="102"/>
    </row>
    <row r="75" spans="1:8" x14ac:dyDescent="0.3">
      <c r="A75" s="97"/>
      <c r="B75" s="98"/>
      <c r="C75" s="99"/>
      <c r="D75" s="100"/>
      <c r="E75" s="100"/>
      <c r="F75" s="101"/>
      <c r="G75" s="101"/>
      <c r="H75" s="102"/>
    </row>
    <row r="76" spans="1:8" x14ac:dyDescent="0.3">
      <c r="A76" s="216"/>
      <c r="B76" s="216"/>
      <c r="C76" s="216"/>
      <c r="D76" s="216"/>
      <c r="E76" s="216"/>
      <c r="F76" s="216"/>
      <c r="G76" s="216"/>
      <c r="H76" s="145"/>
    </row>
    <row r="77" spans="1:8" x14ac:dyDescent="0.3">
      <c r="A77" s="217" t="s">
        <v>30</v>
      </c>
      <c r="B77" s="217"/>
      <c r="C77" s="217"/>
      <c r="D77" s="217"/>
      <c r="E77" s="220" t="s">
        <v>17</v>
      </c>
      <c r="F77" s="220"/>
      <c r="G77" s="220"/>
      <c r="H77" s="220"/>
    </row>
    <row r="78" spans="1:8" x14ac:dyDescent="0.3">
      <c r="A78" s="188" t="s">
        <v>18</v>
      </c>
      <c r="B78" s="188"/>
      <c r="C78" s="188"/>
      <c r="D78" s="188"/>
      <c r="E78" s="188" t="s">
        <v>25</v>
      </c>
      <c r="F78" s="188"/>
      <c r="G78" s="188"/>
      <c r="H78" s="188"/>
    </row>
    <row r="79" spans="1:8" x14ac:dyDescent="0.3">
      <c r="A79" s="188"/>
      <c r="B79" s="188"/>
      <c r="C79" s="188"/>
      <c r="D79" s="188"/>
      <c r="E79" s="188"/>
      <c r="F79" s="188"/>
      <c r="G79" s="188"/>
      <c r="H79" s="188"/>
    </row>
    <row r="80" spans="1:8" ht="14.15" customHeight="1" x14ac:dyDescent="0.3">
      <c r="A80" s="218" t="s">
        <v>80</v>
      </c>
      <c r="B80" s="218"/>
      <c r="C80" s="218"/>
      <c r="D80" s="218"/>
      <c r="E80" s="218"/>
      <c r="F80" s="218"/>
      <c r="G80" s="218"/>
      <c r="H80" s="218"/>
    </row>
    <row r="81" spans="1:8" ht="14.15" customHeight="1" x14ac:dyDescent="0.3">
      <c r="A81" s="188" t="s">
        <v>26</v>
      </c>
      <c r="B81" s="188"/>
      <c r="C81" s="188"/>
      <c r="D81" s="188"/>
      <c r="E81" s="188" t="s">
        <v>6</v>
      </c>
      <c r="F81" s="188"/>
      <c r="G81" s="188"/>
      <c r="H81" s="188"/>
    </row>
    <row r="82" spans="1:8" x14ac:dyDescent="0.3">
      <c r="A82" s="193" t="str">
        <f>'Súhrnný výkaz 1Q 2022'!A1:D1</f>
        <v xml:space="preserve">Prijímateľ finančného príspevku: </v>
      </c>
      <c r="B82" s="193"/>
      <c r="C82" s="193"/>
      <c r="D82" s="193"/>
      <c r="E82" s="193"/>
      <c r="F82" s="193"/>
      <c r="G82" s="193"/>
      <c r="H82" s="193"/>
    </row>
    <row r="83" spans="1:8" x14ac:dyDescent="0.3">
      <c r="A83" s="193" t="str">
        <f>'Súhrnný výkaz 1Q 2022'!A2:D2</f>
        <v xml:space="preserve">IČO: </v>
      </c>
      <c r="B83" s="193"/>
      <c r="C83" s="193"/>
      <c r="D83" s="193"/>
      <c r="E83" s="193"/>
      <c r="F83" s="193"/>
      <c r="G83" s="193"/>
      <c r="H83" s="193"/>
    </row>
    <row r="84" spans="1:8" x14ac:dyDescent="0.3">
      <c r="A84" s="193" t="str">
        <f>'Súhrnný výkaz 1Q 2022'!A3:D3</f>
        <v xml:space="preserve">Číslo zmluvy o poskytnutí finančného príspevku: </v>
      </c>
      <c r="B84" s="193"/>
      <c r="C84" s="193"/>
      <c r="D84" s="193"/>
      <c r="E84" s="193"/>
      <c r="F84" s="193"/>
      <c r="G84" s="193"/>
      <c r="H84" s="193"/>
    </row>
    <row r="85" spans="1:8" x14ac:dyDescent="0.3">
      <c r="A85" s="193" t="str">
        <f>'Súhrnný výkaz 1Q 2022'!A4:D4</f>
        <v xml:space="preserve">Názov a adresa zariadenia sociálnej služby: </v>
      </c>
      <c r="B85" s="193"/>
      <c r="C85" s="193"/>
      <c r="D85" s="193"/>
      <c r="E85" s="193"/>
      <c r="F85" s="193"/>
      <c r="G85" s="193"/>
      <c r="H85" s="193"/>
    </row>
    <row r="86" spans="1:8" x14ac:dyDescent="0.3">
      <c r="A86" s="193" t="str">
        <f>'Súhrnný výkaz 1Q 2022'!A5:D5</f>
        <v xml:space="preserve">Druh sociálnej služby: </v>
      </c>
      <c r="B86" s="193"/>
      <c r="C86" s="193"/>
      <c r="D86" s="193"/>
      <c r="E86" s="193"/>
      <c r="F86" s="193"/>
      <c r="G86" s="193"/>
      <c r="H86" s="193"/>
    </row>
    <row r="87" spans="1:8" ht="31.5" x14ac:dyDescent="0.3">
      <c r="A87" s="29" t="s">
        <v>20</v>
      </c>
      <c r="B87" s="30" t="s">
        <v>21</v>
      </c>
      <c r="C87" s="31" t="s">
        <v>22</v>
      </c>
      <c r="D87" s="31" t="s">
        <v>23</v>
      </c>
      <c r="E87" s="31" t="s">
        <v>24</v>
      </c>
      <c r="F87" s="31" t="s">
        <v>27</v>
      </c>
      <c r="G87" s="31" t="s">
        <v>28</v>
      </c>
      <c r="H87" s="31" t="s">
        <v>74</v>
      </c>
    </row>
    <row r="88" spans="1:8" x14ac:dyDescent="0.3">
      <c r="A88" s="97"/>
      <c r="B88" s="98"/>
      <c r="C88" s="99"/>
      <c r="D88" s="100"/>
      <c r="E88" s="100"/>
      <c r="F88" s="101"/>
      <c r="G88" s="101"/>
      <c r="H88" s="102"/>
    </row>
    <row r="89" spans="1:8" x14ac:dyDescent="0.3">
      <c r="A89" s="97"/>
      <c r="B89" s="98"/>
      <c r="C89" s="99"/>
      <c r="D89" s="100"/>
      <c r="E89" s="100"/>
      <c r="F89" s="101"/>
      <c r="G89" s="101"/>
      <c r="H89" s="102"/>
    </row>
    <row r="90" spans="1:8" x14ac:dyDescent="0.3">
      <c r="A90" s="97"/>
      <c r="B90" s="98"/>
      <c r="C90" s="99"/>
      <c r="D90" s="100"/>
      <c r="E90" s="100"/>
      <c r="F90" s="101"/>
      <c r="G90" s="101"/>
      <c r="H90" s="102"/>
    </row>
    <row r="91" spans="1:8" x14ac:dyDescent="0.3">
      <c r="A91" s="97"/>
      <c r="B91" s="98"/>
      <c r="C91" s="99"/>
      <c r="D91" s="100"/>
      <c r="E91" s="100"/>
      <c r="F91" s="101"/>
      <c r="G91" s="101"/>
      <c r="H91" s="102"/>
    </row>
    <row r="92" spans="1:8" x14ac:dyDescent="0.3">
      <c r="A92" s="97"/>
      <c r="B92" s="98"/>
      <c r="C92" s="99"/>
      <c r="D92" s="100"/>
      <c r="E92" s="100"/>
      <c r="F92" s="101"/>
      <c r="G92" s="101"/>
      <c r="H92" s="102"/>
    </row>
    <row r="93" spans="1:8" x14ac:dyDescent="0.3">
      <c r="A93" s="97"/>
      <c r="B93" s="98"/>
      <c r="C93" s="99"/>
      <c r="D93" s="100"/>
      <c r="E93" s="100"/>
      <c r="F93" s="101"/>
      <c r="G93" s="101"/>
      <c r="H93" s="102"/>
    </row>
    <row r="94" spans="1:8" x14ac:dyDescent="0.3">
      <c r="A94" s="97"/>
      <c r="B94" s="98"/>
      <c r="C94" s="99"/>
      <c r="D94" s="100"/>
      <c r="E94" s="100"/>
      <c r="F94" s="101"/>
      <c r="G94" s="101"/>
      <c r="H94" s="102"/>
    </row>
    <row r="95" spans="1:8" x14ac:dyDescent="0.3">
      <c r="A95" s="97"/>
      <c r="B95" s="98"/>
      <c r="C95" s="99"/>
      <c r="D95" s="100"/>
      <c r="E95" s="100"/>
      <c r="F95" s="101"/>
      <c r="G95" s="101"/>
      <c r="H95" s="102"/>
    </row>
    <row r="96" spans="1:8" x14ac:dyDescent="0.3">
      <c r="A96" s="97"/>
      <c r="B96" s="98"/>
      <c r="C96" s="99"/>
      <c r="D96" s="100"/>
      <c r="E96" s="100"/>
      <c r="F96" s="101"/>
      <c r="G96" s="101"/>
      <c r="H96" s="102"/>
    </row>
    <row r="97" spans="1:8" x14ac:dyDescent="0.3">
      <c r="A97" s="97"/>
      <c r="B97" s="98"/>
      <c r="C97" s="99"/>
      <c r="D97" s="100"/>
      <c r="E97" s="100"/>
      <c r="F97" s="101"/>
      <c r="G97" s="101"/>
      <c r="H97" s="102"/>
    </row>
    <row r="98" spans="1:8" x14ac:dyDescent="0.3">
      <c r="A98" s="97"/>
      <c r="B98" s="98"/>
      <c r="C98" s="99"/>
      <c r="D98" s="100"/>
      <c r="E98" s="100"/>
      <c r="F98" s="101"/>
      <c r="G98" s="101"/>
      <c r="H98" s="102"/>
    </row>
    <row r="99" spans="1:8" x14ac:dyDescent="0.3">
      <c r="A99" s="97"/>
      <c r="B99" s="98"/>
      <c r="C99" s="99"/>
      <c r="D99" s="100"/>
      <c r="E99" s="100"/>
      <c r="F99" s="101"/>
      <c r="G99" s="101"/>
      <c r="H99" s="102"/>
    </row>
    <row r="100" spans="1:8" x14ac:dyDescent="0.3">
      <c r="A100" s="97"/>
      <c r="B100" s="98"/>
      <c r="C100" s="99"/>
      <c r="D100" s="100"/>
      <c r="E100" s="100"/>
      <c r="F100" s="101"/>
      <c r="G100" s="101"/>
      <c r="H100" s="102"/>
    </row>
    <row r="101" spans="1:8" x14ac:dyDescent="0.3">
      <c r="A101" s="97"/>
      <c r="B101" s="98"/>
      <c r="C101" s="99"/>
      <c r="D101" s="100"/>
      <c r="E101" s="100"/>
      <c r="F101" s="101"/>
      <c r="G101" s="101"/>
      <c r="H101" s="102"/>
    </row>
    <row r="102" spans="1:8" x14ac:dyDescent="0.3">
      <c r="A102" s="97"/>
      <c r="B102" s="98"/>
      <c r="C102" s="99"/>
      <c r="D102" s="100"/>
      <c r="E102" s="100"/>
      <c r="F102" s="101"/>
      <c r="G102" s="101"/>
      <c r="H102" s="102"/>
    </row>
    <row r="103" spans="1:8" x14ac:dyDescent="0.3">
      <c r="A103" s="97"/>
      <c r="B103" s="98"/>
      <c r="C103" s="99"/>
      <c r="D103" s="100"/>
      <c r="E103" s="100"/>
      <c r="F103" s="101"/>
      <c r="G103" s="101"/>
      <c r="H103" s="102"/>
    </row>
    <row r="104" spans="1:8" x14ac:dyDescent="0.3">
      <c r="A104" s="97"/>
      <c r="B104" s="98"/>
      <c r="C104" s="99"/>
      <c r="D104" s="100"/>
      <c r="E104" s="100"/>
      <c r="F104" s="101"/>
      <c r="G104" s="101"/>
      <c r="H104" s="102"/>
    </row>
    <row r="105" spans="1:8" x14ac:dyDescent="0.3">
      <c r="A105" s="97"/>
      <c r="B105" s="98"/>
      <c r="C105" s="99"/>
      <c r="D105" s="100"/>
      <c r="E105" s="100"/>
      <c r="F105" s="101"/>
      <c r="G105" s="101"/>
      <c r="H105" s="102"/>
    </row>
    <row r="106" spans="1:8" x14ac:dyDescent="0.3">
      <c r="A106" s="97"/>
      <c r="B106" s="98"/>
      <c r="C106" s="99"/>
      <c r="D106" s="100"/>
      <c r="E106" s="100"/>
      <c r="F106" s="101"/>
      <c r="G106" s="101"/>
      <c r="H106" s="102"/>
    </row>
    <row r="107" spans="1:8" x14ac:dyDescent="0.3">
      <c r="A107" s="97"/>
      <c r="B107" s="98"/>
      <c r="C107" s="99"/>
      <c r="D107" s="100"/>
      <c r="E107" s="100"/>
      <c r="F107" s="101"/>
      <c r="G107" s="101"/>
      <c r="H107" s="102"/>
    </row>
    <row r="108" spans="1:8" x14ac:dyDescent="0.3">
      <c r="A108" s="97"/>
      <c r="B108" s="98"/>
      <c r="C108" s="99"/>
      <c r="D108" s="100"/>
      <c r="E108" s="100"/>
      <c r="F108" s="101"/>
      <c r="G108" s="101"/>
      <c r="H108" s="102"/>
    </row>
    <row r="109" spans="1:8" x14ac:dyDescent="0.3">
      <c r="A109" s="97"/>
      <c r="B109" s="98"/>
      <c r="C109" s="99"/>
      <c r="D109" s="100"/>
      <c r="E109" s="100"/>
      <c r="F109" s="101"/>
      <c r="G109" s="101"/>
      <c r="H109" s="102"/>
    </row>
    <row r="110" spans="1:8" x14ac:dyDescent="0.3">
      <c r="A110" s="97"/>
      <c r="B110" s="98"/>
      <c r="C110" s="99"/>
      <c r="D110" s="100"/>
      <c r="E110" s="100"/>
      <c r="F110" s="101"/>
      <c r="G110" s="101"/>
      <c r="H110" s="102"/>
    </row>
    <row r="111" spans="1:8" x14ac:dyDescent="0.3">
      <c r="A111" s="97"/>
      <c r="B111" s="98"/>
      <c r="C111" s="99"/>
      <c r="D111" s="100"/>
      <c r="E111" s="100"/>
      <c r="F111" s="101"/>
      <c r="G111" s="101"/>
      <c r="H111" s="102"/>
    </row>
    <row r="112" spans="1:8" x14ac:dyDescent="0.3">
      <c r="A112" s="97"/>
      <c r="B112" s="98"/>
      <c r="C112" s="99"/>
      <c r="D112" s="100"/>
      <c r="E112" s="100"/>
      <c r="F112" s="101"/>
      <c r="G112" s="101"/>
      <c r="H112" s="102"/>
    </row>
    <row r="113" spans="1:8" x14ac:dyDescent="0.3">
      <c r="A113" s="97"/>
      <c r="B113" s="98"/>
      <c r="C113" s="99"/>
      <c r="D113" s="100"/>
      <c r="E113" s="100"/>
      <c r="F113" s="101"/>
      <c r="G113" s="101"/>
      <c r="H113" s="102"/>
    </row>
    <row r="114" spans="1:8" x14ac:dyDescent="0.3">
      <c r="A114" s="97"/>
      <c r="B114" s="98"/>
      <c r="C114" s="99"/>
      <c r="D114" s="100"/>
      <c r="E114" s="100"/>
      <c r="F114" s="101"/>
      <c r="G114" s="101"/>
      <c r="H114" s="102"/>
    </row>
    <row r="115" spans="1:8" x14ac:dyDescent="0.3">
      <c r="A115" s="97"/>
      <c r="B115" s="98"/>
      <c r="C115" s="99"/>
      <c r="D115" s="100"/>
      <c r="E115" s="100"/>
      <c r="F115" s="101"/>
      <c r="G115" s="101"/>
      <c r="H115" s="102"/>
    </row>
    <row r="116" spans="1:8" x14ac:dyDescent="0.3">
      <c r="A116" s="216"/>
      <c r="B116" s="216"/>
      <c r="C116" s="216"/>
      <c r="D116" s="216"/>
      <c r="E116" s="216"/>
      <c r="F116" s="216"/>
      <c r="G116" s="216"/>
      <c r="H116" s="145"/>
    </row>
    <row r="117" spans="1:8" ht="12" customHeight="1" x14ac:dyDescent="0.3">
      <c r="A117" s="219"/>
      <c r="B117" s="219"/>
      <c r="C117" s="219"/>
      <c r="D117" s="219"/>
      <c r="E117" s="219"/>
      <c r="F117" s="219"/>
      <c r="G117" s="219"/>
      <c r="H117" s="219"/>
    </row>
    <row r="118" spans="1:8" ht="12" customHeight="1" x14ac:dyDescent="0.3">
      <c r="A118" s="217" t="s">
        <v>30</v>
      </c>
      <c r="B118" s="217"/>
      <c r="C118" s="217"/>
      <c r="D118" s="217"/>
      <c r="E118" s="191" t="s">
        <v>17</v>
      </c>
      <c r="F118" s="191"/>
      <c r="G118" s="191"/>
      <c r="H118" s="191"/>
    </row>
    <row r="119" spans="1:8" x14ac:dyDescent="0.3">
      <c r="A119" s="188" t="s">
        <v>18</v>
      </c>
      <c r="B119" s="188"/>
      <c r="C119" s="188"/>
      <c r="D119" s="188"/>
      <c r="E119" s="188" t="s">
        <v>25</v>
      </c>
      <c r="F119" s="188"/>
      <c r="G119" s="188"/>
      <c r="H119" s="188"/>
    </row>
    <row r="120" spans="1:8" ht="12" customHeight="1" x14ac:dyDescent="0.3">
      <c r="A120" s="188"/>
      <c r="B120" s="188"/>
      <c r="C120" s="188"/>
      <c r="D120" s="188"/>
      <c r="E120" s="188"/>
      <c r="F120" s="188"/>
      <c r="G120" s="188"/>
      <c r="H120" s="188"/>
    </row>
    <row r="121" spans="1:8" ht="12" customHeight="1" x14ac:dyDescent="0.3">
      <c r="A121" s="218" t="s">
        <v>80</v>
      </c>
      <c r="B121" s="218"/>
      <c r="C121" s="218"/>
      <c r="D121" s="218"/>
      <c r="E121" s="218"/>
      <c r="F121" s="218"/>
      <c r="G121" s="218"/>
      <c r="H121" s="218"/>
    </row>
    <row r="122" spans="1:8" x14ac:dyDescent="0.3">
      <c r="A122" s="188" t="s">
        <v>26</v>
      </c>
      <c r="B122" s="188"/>
      <c r="C122" s="188"/>
      <c r="D122" s="188"/>
      <c r="E122" s="188" t="s">
        <v>6</v>
      </c>
      <c r="F122" s="188"/>
      <c r="G122" s="188"/>
      <c r="H122" s="188"/>
    </row>
    <row r="123" spans="1:8" x14ac:dyDescent="0.3">
      <c r="A123" s="193" t="str">
        <f>'Súhrnný výkaz 1Q 2022'!A1:D1</f>
        <v xml:space="preserve">Prijímateľ finančného príspevku: </v>
      </c>
      <c r="B123" s="193"/>
      <c r="C123" s="193"/>
      <c r="D123" s="193"/>
      <c r="E123" s="193"/>
      <c r="F123" s="193"/>
      <c r="G123" s="193"/>
      <c r="H123" s="193"/>
    </row>
    <row r="124" spans="1:8" x14ac:dyDescent="0.3">
      <c r="A124" s="193" t="str">
        <f>'Súhrnný výkaz 1Q 2022'!A2:D2</f>
        <v xml:space="preserve">IČO: </v>
      </c>
      <c r="B124" s="193"/>
      <c r="C124" s="193"/>
      <c r="D124" s="193"/>
      <c r="E124" s="193"/>
      <c r="F124" s="193"/>
      <c r="G124" s="193"/>
      <c r="H124" s="193"/>
    </row>
    <row r="125" spans="1:8" x14ac:dyDescent="0.3">
      <c r="A125" s="193" t="str">
        <f>'Súhrnný výkaz 1Q 2022'!A3:D3</f>
        <v xml:space="preserve">Číslo zmluvy o poskytnutí finančného príspevku: </v>
      </c>
      <c r="B125" s="193"/>
      <c r="C125" s="193"/>
      <c r="D125" s="193"/>
      <c r="E125" s="193"/>
      <c r="F125" s="193"/>
      <c r="G125" s="193"/>
      <c r="H125" s="193"/>
    </row>
    <row r="126" spans="1:8" x14ac:dyDescent="0.3">
      <c r="A126" s="193" t="str">
        <f>'Súhrnný výkaz 1Q 2022'!A4:D4</f>
        <v xml:space="preserve">Názov a adresa zariadenia sociálnej služby: </v>
      </c>
      <c r="B126" s="193"/>
      <c r="C126" s="193"/>
      <c r="D126" s="193"/>
      <c r="E126" s="193"/>
      <c r="F126" s="193"/>
      <c r="G126" s="193"/>
      <c r="H126" s="193"/>
    </row>
    <row r="127" spans="1:8" x14ac:dyDescent="0.3">
      <c r="A127" s="193" t="str">
        <f>'Súhrnný výkaz 1Q 2022'!A5:D5</f>
        <v xml:space="preserve">Druh sociálnej služby: </v>
      </c>
      <c r="B127" s="193"/>
      <c r="C127" s="193"/>
      <c r="D127" s="193"/>
      <c r="E127" s="193"/>
      <c r="F127" s="193"/>
      <c r="G127" s="193"/>
      <c r="H127" s="193"/>
    </row>
    <row r="128" spans="1:8" ht="55" customHeight="1" x14ac:dyDescent="0.3">
      <c r="A128" s="29" t="s">
        <v>20</v>
      </c>
      <c r="B128" s="30" t="s">
        <v>21</v>
      </c>
      <c r="C128" s="31" t="s">
        <v>22</v>
      </c>
      <c r="D128" s="31" t="s">
        <v>23</v>
      </c>
      <c r="E128" s="31" t="s">
        <v>24</v>
      </c>
      <c r="F128" s="31" t="s">
        <v>27</v>
      </c>
      <c r="G128" s="31" t="s">
        <v>28</v>
      </c>
      <c r="H128" s="31" t="s">
        <v>74</v>
      </c>
    </row>
    <row r="129" spans="1:8" x14ac:dyDescent="0.3">
      <c r="A129" s="97"/>
      <c r="B129" s="98"/>
      <c r="C129" s="99"/>
      <c r="D129" s="100"/>
      <c r="E129" s="100"/>
      <c r="F129" s="101"/>
      <c r="G129" s="101"/>
      <c r="H129" s="102"/>
    </row>
    <row r="130" spans="1:8" x14ac:dyDescent="0.3">
      <c r="A130" s="97"/>
      <c r="B130" s="98"/>
      <c r="C130" s="99"/>
      <c r="D130" s="100"/>
      <c r="E130" s="100"/>
      <c r="F130" s="101"/>
      <c r="G130" s="101"/>
      <c r="H130" s="102"/>
    </row>
    <row r="131" spans="1:8" x14ac:dyDescent="0.3">
      <c r="A131" s="97"/>
      <c r="B131" s="98"/>
      <c r="C131" s="99"/>
      <c r="D131" s="100"/>
      <c r="E131" s="100"/>
      <c r="F131" s="101"/>
      <c r="G131" s="101"/>
      <c r="H131" s="102"/>
    </row>
    <row r="132" spans="1:8" x14ac:dyDescent="0.3">
      <c r="A132" s="97"/>
      <c r="B132" s="98"/>
      <c r="C132" s="99"/>
      <c r="D132" s="100"/>
      <c r="E132" s="100"/>
      <c r="F132" s="101"/>
      <c r="G132" s="101"/>
      <c r="H132" s="102"/>
    </row>
    <row r="133" spans="1:8" x14ac:dyDescent="0.3">
      <c r="A133" s="97"/>
      <c r="B133" s="98"/>
      <c r="C133" s="99"/>
      <c r="D133" s="100"/>
      <c r="E133" s="100"/>
      <c r="F133" s="101"/>
      <c r="G133" s="101"/>
      <c r="H133" s="102"/>
    </row>
    <row r="134" spans="1:8" x14ac:dyDescent="0.3">
      <c r="A134" s="97"/>
      <c r="B134" s="98"/>
      <c r="C134" s="99"/>
      <c r="D134" s="100"/>
      <c r="E134" s="100"/>
      <c r="F134" s="101"/>
      <c r="G134" s="101"/>
      <c r="H134" s="102"/>
    </row>
    <row r="135" spans="1:8" x14ac:dyDescent="0.3">
      <c r="A135" s="97"/>
      <c r="B135" s="98"/>
      <c r="C135" s="99"/>
      <c r="D135" s="100"/>
      <c r="E135" s="100"/>
      <c r="F135" s="101"/>
      <c r="G135" s="101"/>
      <c r="H135" s="102"/>
    </row>
    <row r="136" spans="1:8" x14ac:dyDescent="0.3">
      <c r="A136" s="97"/>
      <c r="B136" s="98"/>
      <c r="C136" s="99"/>
      <c r="D136" s="100"/>
      <c r="E136" s="100"/>
      <c r="F136" s="101"/>
      <c r="G136" s="101"/>
      <c r="H136" s="102"/>
    </row>
    <row r="137" spans="1:8" x14ac:dyDescent="0.3">
      <c r="A137" s="97"/>
      <c r="B137" s="98"/>
      <c r="C137" s="99"/>
      <c r="D137" s="100"/>
      <c r="E137" s="100"/>
      <c r="F137" s="101"/>
      <c r="G137" s="101"/>
      <c r="H137" s="102"/>
    </row>
    <row r="138" spans="1:8" x14ac:dyDescent="0.3">
      <c r="A138" s="97"/>
      <c r="B138" s="98"/>
      <c r="C138" s="99"/>
      <c r="D138" s="100"/>
      <c r="E138" s="100"/>
      <c r="F138" s="101"/>
      <c r="G138" s="101"/>
      <c r="H138" s="102"/>
    </row>
    <row r="139" spans="1:8" x14ac:dyDescent="0.3">
      <c r="A139" s="97"/>
      <c r="B139" s="98"/>
      <c r="C139" s="99"/>
      <c r="D139" s="100"/>
      <c r="E139" s="100"/>
      <c r="F139" s="101"/>
      <c r="G139" s="101"/>
      <c r="H139" s="102"/>
    </row>
    <row r="140" spans="1:8" x14ac:dyDescent="0.3">
      <c r="A140" s="97"/>
      <c r="B140" s="98"/>
      <c r="C140" s="99"/>
      <c r="D140" s="100"/>
      <c r="E140" s="100"/>
      <c r="F140" s="101"/>
      <c r="G140" s="101"/>
      <c r="H140" s="102"/>
    </row>
    <row r="141" spans="1:8" x14ac:dyDescent="0.3">
      <c r="A141" s="97"/>
      <c r="B141" s="98"/>
      <c r="C141" s="99"/>
      <c r="D141" s="100"/>
      <c r="E141" s="100"/>
      <c r="F141" s="101"/>
      <c r="G141" s="101"/>
      <c r="H141" s="102"/>
    </row>
    <row r="142" spans="1:8" x14ac:dyDescent="0.3">
      <c r="A142" s="97"/>
      <c r="B142" s="98"/>
      <c r="C142" s="99"/>
      <c r="D142" s="100"/>
      <c r="E142" s="100"/>
      <c r="F142" s="101"/>
      <c r="G142" s="101"/>
      <c r="H142" s="102"/>
    </row>
    <row r="143" spans="1:8" x14ac:dyDescent="0.3">
      <c r="A143" s="97"/>
      <c r="B143" s="98"/>
      <c r="C143" s="99"/>
      <c r="D143" s="100"/>
      <c r="E143" s="100"/>
      <c r="F143" s="101"/>
      <c r="G143" s="101"/>
      <c r="H143" s="102"/>
    </row>
    <row r="144" spans="1:8" x14ac:dyDescent="0.3">
      <c r="A144" s="97"/>
      <c r="B144" s="98"/>
      <c r="C144" s="99"/>
      <c r="D144" s="100"/>
      <c r="E144" s="100"/>
      <c r="F144" s="101"/>
      <c r="G144" s="101"/>
      <c r="H144" s="102"/>
    </row>
    <row r="145" spans="1:8" x14ac:dyDescent="0.3">
      <c r="A145" s="97"/>
      <c r="B145" s="98"/>
      <c r="C145" s="99"/>
      <c r="D145" s="100"/>
      <c r="E145" s="100"/>
      <c r="F145" s="101"/>
      <c r="G145" s="101"/>
      <c r="H145" s="102"/>
    </row>
    <row r="146" spans="1:8" x14ac:dyDescent="0.3">
      <c r="A146" s="97"/>
      <c r="B146" s="98"/>
      <c r="C146" s="99"/>
      <c r="D146" s="100"/>
      <c r="E146" s="100"/>
      <c r="F146" s="101"/>
      <c r="G146" s="101"/>
      <c r="H146" s="102"/>
    </row>
    <row r="147" spans="1:8" x14ac:dyDescent="0.3">
      <c r="A147" s="97"/>
      <c r="B147" s="98"/>
      <c r="C147" s="99"/>
      <c r="D147" s="100"/>
      <c r="E147" s="100"/>
      <c r="F147" s="101"/>
      <c r="G147" s="101"/>
      <c r="H147" s="102"/>
    </row>
    <row r="148" spans="1:8" x14ac:dyDescent="0.3">
      <c r="A148" s="97"/>
      <c r="B148" s="98"/>
      <c r="C148" s="99"/>
      <c r="D148" s="100"/>
      <c r="E148" s="100"/>
      <c r="F148" s="101"/>
      <c r="G148" s="101"/>
      <c r="H148" s="102"/>
    </row>
    <row r="149" spans="1:8" x14ac:dyDescent="0.3">
      <c r="A149" s="97"/>
      <c r="B149" s="98"/>
      <c r="C149" s="99"/>
      <c r="D149" s="100"/>
      <c r="E149" s="100"/>
      <c r="F149" s="101"/>
      <c r="G149" s="101"/>
      <c r="H149" s="102"/>
    </row>
    <row r="150" spans="1:8" x14ac:dyDescent="0.3">
      <c r="A150" s="97"/>
      <c r="B150" s="98"/>
      <c r="C150" s="99"/>
      <c r="D150" s="100"/>
      <c r="E150" s="100"/>
      <c r="F150" s="101"/>
      <c r="G150" s="101"/>
      <c r="H150" s="102"/>
    </row>
    <row r="151" spans="1:8" x14ac:dyDescent="0.3">
      <c r="A151" s="97"/>
      <c r="B151" s="98"/>
      <c r="C151" s="99"/>
      <c r="D151" s="100"/>
      <c r="E151" s="100"/>
      <c r="F151" s="101"/>
      <c r="G151" s="101"/>
      <c r="H151" s="102"/>
    </row>
    <row r="152" spans="1:8" x14ac:dyDescent="0.3">
      <c r="A152" s="97"/>
      <c r="B152" s="98"/>
      <c r="C152" s="99"/>
      <c r="D152" s="100"/>
      <c r="E152" s="100"/>
      <c r="F152" s="101"/>
      <c r="G152" s="101"/>
      <c r="H152" s="102"/>
    </row>
    <row r="153" spans="1:8" x14ac:dyDescent="0.3">
      <c r="A153" s="97"/>
      <c r="B153" s="98"/>
      <c r="C153" s="99"/>
      <c r="D153" s="100"/>
      <c r="E153" s="100"/>
      <c r="F153" s="101"/>
      <c r="G153" s="101"/>
      <c r="H153" s="102"/>
    </row>
    <row r="154" spans="1:8" x14ac:dyDescent="0.3">
      <c r="A154" s="97"/>
      <c r="B154" s="98"/>
      <c r="C154" s="99"/>
      <c r="D154" s="100"/>
      <c r="E154" s="100"/>
      <c r="F154" s="101"/>
      <c r="G154" s="101"/>
      <c r="H154" s="102"/>
    </row>
    <row r="155" spans="1:8" x14ac:dyDescent="0.3">
      <c r="A155" s="97"/>
      <c r="B155" s="98"/>
      <c r="C155" s="99"/>
      <c r="D155" s="100"/>
      <c r="E155" s="100"/>
      <c r="F155" s="101"/>
      <c r="G155" s="101"/>
      <c r="H155" s="102"/>
    </row>
    <row r="156" spans="1:8" x14ac:dyDescent="0.3">
      <c r="A156" s="219"/>
      <c r="B156" s="219"/>
      <c r="C156" s="219"/>
      <c r="D156" s="219"/>
      <c r="E156" s="219"/>
      <c r="F156" s="219"/>
      <c r="G156" s="219"/>
      <c r="H156" s="219"/>
    </row>
    <row r="157" spans="1:8" x14ac:dyDescent="0.3">
      <c r="A157" s="217" t="s">
        <v>30</v>
      </c>
      <c r="B157" s="217"/>
      <c r="C157" s="217"/>
      <c r="D157" s="217"/>
      <c r="E157" s="191" t="s">
        <v>17</v>
      </c>
      <c r="F157" s="191"/>
      <c r="G157" s="191"/>
      <c r="H157" s="191"/>
    </row>
    <row r="158" spans="1:8" x14ac:dyDescent="0.3">
      <c r="A158" s="188" t="s">
        <v>18</v>
      </c>
      <c r="B158" s="188"/>
      <c r="C158" s="188"/>
      <c r="D158" s="188"/>
      <c r="E158" s="188" t="s">
        <v>25</v>
      </c>
      <c r="F158" s="188"/>
      <c r="G158" s="188"/>
      <c r="H158" s="188"/>
    </row>
    <row r="159" spans="1:8" x14ac:dyDescent="0.3">
      <c r="A159" s="188"/>
      <c r="B159" s="188"/>
      <c r="C159" s="188"/>
      <c r="D159" s="188"/>
      <c r="E159" s="188"/>
      <c r="F159" s="188"/>
      <c r="G159" s="188"/>
      <c r="H159" s="188"/>
    </row>
    <row r="160" spans="1:8" x14ac:dyDescent="0.3">
      <c r="A160" s="218" t="s">
        <v>39</v>
      </c>
      <c r="B160" s="218"/>
      <c r="C160" s="218"/>
      <c r="D160" s="218"/>
      <c r="E160" s="218"/>
      <c r="F160" s="218"/>
      <c r="G160" s="218"/>
      <c r="H160" s="218"/>
    </row>
    <row r="161" spans="1:8" x14ac:dyDescent="0.3">
      <c r="A161" s="188" t="s">
        <v>26</v>
      </c>
      <c r="B161" s="188"/>
      <c r="C161" s="188"/>
      <c r="D161" s="188"/>
      <c r="E161" s="188" t="s">
        <v>6</v>
      </c>
      <c r="F161" s="188"/>
      <c r="G161" s="188"/>
      <c r="H161" s="188"/>
    </row>
    <row r="162" spans="1:8" x14ac:dyDescent="0.3">
      <c r="A162" s="193" t="str">
        <f>'Súhrnný výkaz 1Q 2022'!A1:D1</f>
        <v xml:space="preserve">Prijímateľ finančného príspevku: </v>
      </c>
      <c r="B162" s="193"/>
      <c r="C162" s="193"/>
      <c r="D162" s="193"/>
      <c r="E162" s="193"/>
      <c r="F162" s="193"/>
      <c r="G162" s="193"/>
      <c r="H162" s="193"/>
    </row>
    <row r="163" spans="1:8" x14ac:dyDescent="0.3">
      <c r="A163" s="193" t="str">
        <f>'Súhrnný výkaz 1Q 2022'!A2:D2</f>
        <v xml:space="preserve">IČO: </v>
      </c>
      <c r="B163" s="193"/>
      <c r="C163" s="193"/>
      <c r="D163" s="193"/>
      <c r="E163" s="193"/>
      <c r="F163" s="193"/>
      <c r="G163" s="193"/>
      <c r="H163" s="193"/>
    </row>
    <row r="164" spans="1:8" x14ac:dyDescent="0.3">
      <c r="A164" s="193" t="str">
        <f>'Súhrnný výkaz 1Q 2022'!A3:D3</f>
        <v xml:space="preserve">Číslo zmluvy o poskytnutí finančného príspevku: </v>
      </c>
      <c r="B164" s="193"/>
      <c r="C164" s="193"/>
      <c r="D164" s="193"/>
      <c r="E164" s="193"/>
      <c r="F164" s="193"/>
      <c r="G164" s="193"/>
      <c r="H164" s="193"/>
    </row>
    <row r="165" spans="1:8" x14ac:dyDescent="0.3">
      <c r="A165" s="193" t="str">
        <f>'Súhrnný výkaz 1Q 2022'!A4:D4</f>
        <v xml:space="preserve">Názov a adresa zariadenia sociálnej služby: </v>
      </c>
      <c r="B165" s="193"/>
      <c r="C165" s="193"/>
      <c r="D165" s="193"/>
      <c r="E165" s="193"/>
      <c r="F165" s="193"/>
      <c r="G165" s="193"/>
      <c r="H165" s="193"/>
    </row>
    <row r="166" spans="1:8" x14ac:dyDescent="0.3">
      <c r="A166" s="193" t="str">
        <f>'Súhrnný výkaz 1Q 2022'!A5:D5</f>
        <v xml:space="preserve">Druh sociálnej služby: </v>
      </c>
      <c r="B166" s="193"/>
      <c r="C166" s="193"/>
      <c r="D166" s="193"/>
      <c r="E166" s="193"/>
      <c r="F166" s="193"/>
      <c r="G166" s="193"/>
      <c r="H166" s="193"/>
    </row>
    <row r="167" spans="1:8" ht="55.5" customHeight="1" x14ac:dyDescent="0.3">
      <c r="A167" s="29" t="s">
        <v>20</v>
      </c>
      <c r="B167" s="30" t="s">
        <v>21</v>
      </c>
      <c r="C167" s="31" t="s">
        <v>22</v>
      </c>
      <c r="D167" s="31" t="s">
        <v>23</v>
      </c>
      <c r="E167" s="31" t="s">
        <v>24</v>
      </c>
      <c r="F167" s="31" t="s">
        <v>27</v>
      </c>
      <c r="G167" s="31" t="s">
        <v>28</v>
      </c>
      <c r="H167" s="31" t="s">
        <v>74</v>
      </c>
    </row>
    <row r="168" spans="1:8" x14ac:dyDescent="0.3">
      <c r="A168" s="97"/>
      <c r="B168" s="98"/>
      <c r="C168" s="99"/>
      <c r="D168" s="100"/>
      <c r="E168" s="100"/>
      <c r="F168" s="101"/>
      <c r="G168" s="101"/>
      <c r="H168" s="102"/>
    </row>
    <row r="169" spans="1:8" x14ac:dyDescent="0.3">
      <c r="A169" s="97"/>
      <c r="B169" s="98"/>
      <c r="C169" s="99"/>
      <c r="D169" s="100"/>
      <c r="E169" s="100"/>
      <c r="F169" s="101"/>
      <c r="G169" s="101"/>
      <c r="H169" s="102"/>
    </row>
    <row r="170" spans="1:8" x14ac:dyDescent="0.3">
      <c r="A170" s="97"/>
      <c r="B170" s="98"/>
      <c r="C170" s="99"/>
      <c r="D170" s="100"/>
      <c r="E170" s="100"/>
      <c r="F170" s="101"/>
      <c r="G170" s="101"/>
      <c r="H170" s="102"/>
    </row>
    <row r="171" spans="1:8" x14ac:dyDescent="0.3">
      <c r="A171" s="97"/>
      <c r="B171" s="98"/>
      <c r="C171" s="99"/>
      <c r="D171" s="100"/>
      <c r="E171" s="100"/>
      <c r="F171" s="101"/>
      <c r="G171" s="101"/>
      <c r="H171" s="102"/>
    </row>
    <row r="172" spans="1:8" x14ac:dyDescent="0.3">
      <c r="A172" s="97"/>
      <c r="B172" s="98"/>
      <c r="C172" s="99"/>
      <c r="D172" s="100"/>
      <c r="E172" s="100"/>
      <c r="F172" s="101"/>
      <c r="G172" s="101"/>
      <c r="H172" s="102"/>
    </row>
    <row r="173" spans="1:8" x14ac:dyDescent="0.3">
      <c r="A173" s="97"/>
      <c r="B173" s="98"/>
      <c r="C173" s="99"/>
      <c r="D173" s="100"/>
      <c r="E173" s="100"/>
      <c r="F173" s="101"/>
      <c r="G173" s="101"/>
      <c r="H173" s="102"/>
    </row>
    <row r="174" spans="1:8" x14ac:dyDescent="0.3">
      <c r="A174" s="97"/>
      <c r="B174" s="98"/>
      <c r="C174" s="99"/>
      <c r="D174" s="100"/>
      <c r="E174" s="100"/>
      <c r="F174" s="101"/>
      <c r="G174" s="101"/>
      <c r="H174" s="102"/>
    </row>
    <row r="175" spans="1:8" x14ac:dyDescent="0.3">
      <c r="A175" s="97"/>
      <c r="B175" s="98"/>
      <c r="C175" s="99"/>
      <c r="D175" s="100"/>
      <c r="E175" s="100"/>
      <c r="F175" s="101"/>
      <c r="G175" s="101"/>
      <c r="H175" s="102"/>
    </row>
    <row r="176" spans="1:8" x14ac:dyDescent="0.3">
      <c r="A176" s="97"/>
      <c r="B176" s="98"/>
      <c r="C176" s="99"/>
      <c r="D176" s="100"/>
      <c r="E176" s="100"/>
      <c r="F176" s="101"/>
      <c r="G176" s="101"/>
      <c r="H176" s="102"/>
    </row>
    <row r="177" spans="1:8" x14ac:dyDescent="0.3">
      <c r="A177" s="97"/>
      <c r="B177" s="98"/>
      <c r="C177" s="99"/>
      <c r="D177" s="100"/>
      <c r="E177" s="100"/>
      <c r="F177" s="101"/>
      <c r="G177" s="101"/>
      <c r="H177" s="102"/>
    </row>
    <row r="178" spans="1:8" x14ac:dyDescent="0.3">
      <c r="A178" s="97"/>
      <c r="B178" s="98"/>
      <c r="C178" s="99"/>
      <c r="D178" s="100"/>
      <c r="E178" s="100"/>
      <c r="F178" s="101"/>
      <c r="G178" s="101"/>
      <c r="H178" s="102"/>
    </row>
    <row r="179" spans="1:8" x14ac:dyDescent="0.3">
      <c r="A179" s="97"/>
      <c r="B179" s="98"/>
      <c r="C179" s="99"/>
      <c r="D179" s="100"/>
      <c r="E179" s="100"/>
      <c r="F179" s="101"/>
      <c r="G179" s="101"/>
      <c r="H179" s="102"/>
    </row>
    <row r="180" spans="1:8" x14ac:dyDescent="0.3">
      <c r="A180" s="97"/>
      <c r="B180" s="98"/>
      <c r="C180" s="99"/>
      <c r="D180" s="100"/>
      <c r="E180" s="100"/>
      <c r="F180" s="101"/>
      <c r="G180" s="101"/>
      <c r="H180" s="102"/>
    </row>
    <row r="181" spans="1:8" x14ac:dyDescent="0.3">
      <c r="A181" s="97"/>
      <c r="B181" s="98"/>
      <c r="C181" s="99"/>
      <c r="D181" s="100"/>
      <c r="E181" s="100"/>
      <c r="F181" s="101"/>
      <c r="G181" s="101"/>
      <c r="H181" s="102"/>
    </row>
    <row r="182" spans="1:8" x14ac:dyDescent="0.3">
      <c r="A182" s="97"/>
      <c r="B182" s="98"/>
      <c r="C182" s="99"/>
      <c r="D182" s="100"/>
      <c r="E182" s="100"/>
      <c r="F182" s="101"/>
      <c r="G182" s="101"/>
      <c r="H182" s="102"/>
    </row>
    <row r="183" spans="1:8" x14ac:dyDescent="0.3">
      <c r="A183" s="97"/>
      <c r="B183" s="98"/>
      <c r="C183" s="99"/>
      <c r="D183" s="100"/>
      <c r="E183" s="100"/>
      <c r="F183" s="101"/>
      <c r="G183" s="101"/>
      <c r="H183" s="102"/>
    </row>
    <row r="184" spans="1:8" x14ac:dyDescent="0.3">
      <c r="A184" s="97"/>
      <c r="B184" s="98"/>
      <c r="C184" s="99"/>
      <c r="D184" s="100"/>
      <c r="E184" s="100"/>
      <c r="F184" s="101"/>
      <c r="G184" s="101"/>
      <c r="H184" s="102"/>
    </row>
    <row r="185" spans="1:8" x14ac:dyDescent="0.3">
      <c r="A185" s="97"/>
      <c r="B185" s="98"/>
      <c r="C185" s="99"/>
      <c r="D185" s="100"/>
      <c r="E185" s="100"/>
      <c r="F185" s="101"/>
      <c r="G185" s="101"/>
      <c r="H185" s="102"/>
    </row>
    <row r="186" spans="1:8" x14ac:dyDescent="0.3">
      <c r="A186" s="97"/>
      <c r="B186" s="98"/>
      <c r="C186" s="99"/>
      <c r="D186" s="100"/>
      <c r="E186" s="100"/>
      <c r="F186" s="101"/>
      <c r="G186" s="101"/>
      <c r="H186" s="102"/>
    </row>
    <row r="187" spans="1:8" x14ac:dyDescent="0.3">
      <c r="A187" s="97"/>
      <c r="B187" s="98"/>
      <c r="C187" s="99"/>
      <c r="D187" s="100"/>
      <c r="E187" s="100"/>
      <c r="F187" s="101"/>
      <c r="G187" s="101"/>
      <c r="H187" s="102"/>
    </row>
    <row r="188" spans="1:8" x14ac:dyDescent="0.3">
      <c r="A188" s="97"/>
      <c r="B188" s="98"/>
      <c r="C188" s="99"/>
      <c r="D188" s="100"/>
      <c r="E188" s="100"/>
      <c r="F188" s="101"/>
      <c r="G188" s="101"/>
      <c r="H188" s="102"/>
    </row>
    <row r="189" spans="1:8" x14ac:dyDescent="0.3">
      <c r="A189" s="97"/>
      <c r="B189" s="98"/>
      <c r="C189" s="99"/>
      <c r="D189" s="100"/>
      <c r="E189" s="100"/>
      <c r="F189" s="101"/>
      <c r="G189" s="101"/>
      <c r="H189" s="102"/>
    </row>
    <row r="190" spans="1:8" x14ac:dyDescent="0.3">
      <c r="A190" s="97"/>
      <c r="B190" s="98"/>
      <c r="C190" s="99"/>
      <c r="D190" s="100"/>
      <c r="E190" s="100"/>
      <c r="F190" s="101"/>
      <c r="G190" s="101"/>
      <c r="H190" s="102"/>
    </row>
    <row r="191" spans="1:8" x14ac:dyDescent="0.3">
      <c r="A191" s="97"/>
      <c r="B191" s="98"/>
      <c r="C191" s="99"/>
      <c r="D191" s="100"/>
      <c r="E191" s="100"/>
      <c r="F191" s="101"/>
      <c r="G191" s="101"/>
      <c r="H191" s="102"/>
    </row>
    <row r="192" spans="1:8" x14ac:dyDescent="0.3">
      <c r="A192" s="97"/>
      <c r="B192" s="98"/>
      <c r="C192" s="99"/>
      <c r="D192" s="100"/>
      <c r="E192" s="100"/>
      <c r="F192" s="101"/>
      <c r="G192" s="101"/>
      <c r="H192" s="102"/>
    </row>
    <row r="193" spans="1:8" x14ac:dyDescent="0.3">
      <c r="A193" s="97"/>
      <c r="B193" s="98"/>
      <c r="C193" s="99"/>
      <c r="D193" s="100"/>
      <c r="E193" s="100"/>
      <c r="F193" s="101"/>
      <c r="G193" s="101"/>
      <c r="H193" s="102"/>
    </row>
    <row r="194" spans="1:8" x14ac:dyDescent="0.3">
      <c r="A194" s="97"/>
      <c r="B194" s="98"/>
      <c r="C194" s="99"/>
      <c r="D194" s="100"/>
      <c r="E194" s="100"/>
      <c r="F194" s="101"/>
      <c r="G194" s="101"/>
      <c r="H194" s="102"/>
    </row>
    <row r="195" spans="1:8" x14ac:dyDescent="0.3">
      <c r="A195" s="219"/>
      <c r="B195" s="219"/>
      <c r="C195" s="219"/>
      <c r="D195" s="219"/>
      <c r="E195" s="219"/>
      <c r="F195" s="219"/>
      <c r="G195" s="219"/>
      <c r="H195" s="219"/>
    </row>
    <row r="196" spans="1:8" x14ac:dyDescent="0.3">
      <c r="A196" s="217" t="s">
        <v>30</v>
      </c>
      <c r="B196" s="217"/>
      <c r="C196" s="217"/>
      <c r="D196" s="217"/>
      <c r="E196" s="191" t="s">
        <v>17</v>
      </c>
      <c r="F196" s="191"/>
      <c r="G196" s="191"/>
      <c r="H196" s="191"/>
    </row>
    <row r="197" spans="1:8" x14ac:dyDescent="0.3">
      <c r="A197" s="188" t="s">
        <v>18</v>
      </c>
      <c r="B197" s="188"/>
      <c r="C197" s="188"/>
      <c r="D197" s="188"/>
      <c r="E197" s="188" t="s">
        <v>25</v>
      </c>
      <c r="F197" s="188"/>
      <c r="G197" s="188"/>
      <c r="H197" s="188"/>
    </row>
    <row r="198" spans="1:8" x14ac:dyDescent="0.3">
      <c r="A198" s="188"/>
      <c r="B198" s="188"/>
      <c r="C198" s="188"/>
      <c r="D198" s="188"/>
      <c r="E198" s="188"/>
      <c r="F198" s="188"/>
      <c r="G198" s="188"/>
      <c r="H198" s="188"/>
    </row>
    <row r="199" spans="1:8" x14ac:dyDescent="0.3">
      <c r="A199" s="218" t="s">
        <v>80</v>
      </c>
      <c r="B199" s="218"/>
      <c r="C199" s="218"/>
      <c r="D199" s="218"/>
      <c r="E199" s="218"/>
      <c r="F199" s="218"/>
      <c r="G199" s="218"/>
      <c r="H199" s="218"/>
    </row>
    <row r="200" spans="1:8" x14ac:dyDescent="0.3">
      <c r="A200" s="188" t="s">
        <v>26</v>
      </c>
      <c r="B200" s="188"/>
      <c r="C200" s="188"/>
      <c r="D200" s="188"/>
      <c r="E200" s="188" t="s">
        <v>6</v>
      </c>
      <c r="F200" s="188"/>
      <c r="G200" s="188"/>
      <c r="H200" s="188"/>
    </row>
    <row r="201" spans="1:8" x14ac:dyDescent="0.3">
      <c r="A201" s="193" t="str">
        <f>'Súhrnný výkaz 1Q 2022'!A1:D1</f>
        <v xml:space="preserve">Prijímateľ finančného príspevku: </v>
      </c>
      <c r="B201" s="193"/>
      <c r="C201" s="193"/>
      <c r="D201" s="193"/>
      <c r="E201" s="193"/>
      <c r="F201" s="193"/>
      <c r="G201" s="193"/>
      <c r="H201" s="193"/>
    </row>
    <row r="202" spans="1:8" x14ac:dyDescent="0.3">
      <c r="A202" s="193" t="str">
        <f>'Súhrnný výkaz 1Q 2022'!A2:D2</f>
        <v xml:space="preserve">IČO: </v>
      </c>
      <c r="B202" s="193"/>
      <c r="C202" s="193"/>
      <c r="D202" s="193"/>
      <c r="E202" s="193"/>
      <c r="F202" s="193"/>
      <c r="G202" s="193"/>
      <c r="H202" s="193"/>
    </row>
    <row r="203" spans="1:8" x14ac:dyDescent="0.3">
      <c r="A203" s="193" t="str">
        <f>'Súhrnný výkaz 1Q 2022'!A3:D3</f>
        <v xml:space="preserve">Číslo zmluvy o poskytnutí finančného príspevku: </v>
      </c>
      <c r="B203" s="193"/>
      <c r="C203" s="193"/>
      <c r="D203" s="193"/>
      <c r="E203" s="193"/>
      <c r="F203" s="193"/>
      <c r="G203" s="193"/>
      <c r="H203" s="193"/>
    </row>
    <row r="204" spans="1:8" x14ac:dyDescent="0.3">
      <c r="A204" s="193" t="str">
        <f>'Súhrnný výkaz 1Q 2022'!A4:D4</f>
        <v xml:space="preserve">Názov a adresa zariadenia sociálnej služby: </v>
      </c>
      <c r="B204" s="193"/>
      <c r="C204" s="193"/>
      <c r="D204" s="193"/>
      <c r="E204" s="193"/>
      <c r="F204" s="193"/>
      <c r="G204" s="193"/>
      <c r="H204" s="193"/>
    </row>
    <row r="205" spans="1:8" x14ac:dyDescent="0.3">
      <c r="A205" s="193" t="str">
        <f>'Súhrnný výkaz 1Q 2022'!A5:D5</f>
        <v xml:space="preserve">Druh sociálnej služby: </v>
      </c>
      <c r="B205" s="193"/>
      <c r="C205" s="193"/>
      <c r="D205" s="193"/>
      <c r="E205" s="193"/>
      <c r="F205" s="193"/>
      <c r="G205" s="193"/>
      <c r="H205" s="193"/>
    </row>
    <row r="206" spans="1:8" ht="53.5" customHeight="1" x14ac:dyDescent="0.3">
      <c r="A206" s="29" t="s">
        <v>20</v>
      </c>
      <c r="B206" s="30" t="s">
        <v>21</v>
      </c>
      <c r="C206" s="31" t="s">
        <v>22</v>
      </c>
      <c r="D206" s="31" t="s">
        <v>23</v>
      </c>
      <c r="E206" s="31" t="s">
        <v>24</v>
      </c>
      <c r="F206" s="31" t="s">
        <v>27</v>
      </c>
      <c r="G206" s="31" t="s">
        <v>28</v>
      </c>
      <c r="H206" s="31" t="s">
        <v>74</v>
      </c>
    </row>
    <row r="207" spans="1:8" x14ac:dyDescent="0.3">
      <c r="A207" s="97"/>
      <c r="B207" s="98"/>
      <c r="C207" s="99"/>
      <c r="D207" s="100"/>
      <c r="E207" s="100"/>
      <c r="F207" s="101"/>
      <c r="G207" s="101"/>
      <c r="H207" s="102"/>
    </row>
    <row r="208" spans="1:8" x14ac:dyDescent="0.3">
      <c r="A208" s="97"/>
      <c r="B208" s="98"/>
      <c r="C208" s="99"/>
      <c r="D208" s="100"/>
      <c r="E208" s="100"/>
      <c r="F208" s="101"/>
      <c r="G208" s="101"/>
      <c r="H208" s="102"/>
    </row>
    <row r="209" spans="1:8" x14ac:dyDescent="0.3">
      <c r="A209" s="97"/>
      <c r="B209" s="98"/>
      <c r="C209" s="99"/>
      <c r="D209" s="100"/>
      <c r="E209" s="100"/>
      <c r="F209" s="101"/>
      <c r="G209" s="101"/>
      <c r="H209" s="102"/>
    </row>
    <row r="210" spans="1:8" x14ac:dyDescent="0.3">
      <c r="A210" s="97"/>
      <c r="B210" s="98"/>
      <c r="C210" s="99"/>
      <c r="D210" s="100"/>
      <c r="E210" s="100"/>
      <c r="F210" s="101"/>
      <c r="G210" s="101"/>
      <c r="H210" s="102"/>
    </row>
    <row r="211" spans="1:8" x14ac:dyDescent="0.3">
      <c r="A211" s="97"/>
      <c r="B211" s="98"/>
      <c r="C211" s="99"/>
      <c r="D211" s="100"/>
      <c r="E211" s="100"/>
      <c r="F211" s="101"/>
      <c r="G211" s="101"/>
      <c r="H211" s="102"/>
    </row>
    <row r="212" spans="1:8" x14ac:dyDescent="0.3">
      <c r="A212" s="97"/>
      <c r="B212" s="98"/>
      <c r="C212" s="99"/>
      <c r="D212" s="100"/>
      <c r="E212" s="100"/>
      <c r="F212" s="101"/>
      <c r="G212" s="101"/>
      <c r="H212" s="102"/>
    </row>
    <row r="213" spans="1:8" x14ac:dyDescent="0.3">
      <c r="A213" s="97"/>
      <c r="B213" s="98"/>
      <c r="C213" s="99"/>
      <c r="D213" s="100"/>
      <c r="E213" s="100"/>
      <c r="F213" s="101"/>
      <c r="G213" s="101"/>
      <c r="H213" s="102"/>
    </row>
    <row r="214" spans="1:8" x14ac:dyDescent="0.3">
      <c r="A214" s="97"/>
      <c r="B214" s="98"/>
      <c r="C214" s="99"/>
      <c r="D214" s="100"/>
      <c r="E214" s="100"/>
      <c r="F214" s="101"/>
      <c r="G214" s="101"/>
      <c r="H214" s="102"/>
    </row>
    <row r="215" spans="1:8" x14ac:dyDescent="0.3">
      <c r="A215" s="97"/>
      <c r="B215" s="98"/>
      <c r="C215" s="99"/>
      <c r="D215" s="100"/>
      <c r="E215" s="100"/>
      <c r="F215" s="101"/>
      <c r="G215" s="101"/>
      <c r="H215" s="102"/>
    </row>
    <row r="216" spans="1:8" x14ac:dyDescent="0.3">
      <c r="A216" s="97"/>
      <c r="B216" s="98"/>
      <c r="C216" s="99"/>
      <c r="D216" s="100"/>
      <c r="E216" s="100"/>
      <c r="F216" s="101"/>
      <c r="G216" s="101"/>
      <c r="H216" s="102"/>
    </row>
    <row r="217" spans="1:8" x14ac:dyDescent="0.3">
      <c r="A217" s="97"/>
      <c r="B217" s="98"/>
      <c r="C217" s="99"/>
      <c r="D217" s="100"/>
      <c r="E217" s="100"/>
      <c r="F217" s="101"/>
      <c r="G217" s="101"/>
      <c r="H217" s="102"/>
    </row>
    <row r="218" spans="1:8" x14ac:dyDescent="0.3">
      <c r="A218" s="97"/>
      <c r="B218" s="98"/>
      <c r="C218" s="99"/>
      <c r="D218" s="100"/>
      <c r="E218" s="100"/>
      <c r="F218" s="101"/>
      <c r="G218" s="101"/>
      <c r="H218" s="102"/>
    </row>
    <row r="219" spans="1:8" x14ac:dyDescent="0.3">
      <c r="A219" s="97"/>
      <c r="B219" s="98"/>
      <c r="C219" s="99"/>
      <c r="D219" s="100"/>
      <c r="E219" s="100"/>
      <c r="F219" s="101"/>
      <c r="G219" s="101"/>
      <c r="H219" s="102"/>
    </row>
    <row r="220" spans="1:8" x14ac:dyDescent="0.3">
      <c r="A220" s="97"/>
      <c r="B220" s="98"/>
      <c r="C220" s="99"/>
      <c r="D220" s="100"/>
      <c r="E220" s="100"/>
      <c r="F220" s="101"/>
      <c r="G220" s="101"/>
      <c r="H220" s="102"/>
    </row>
    <row r="221" spans="1:8" x14ac:dyDescent="0.3">
      <c r="A221" s="97"/>
      <c r="B221" s="98"/>
      <c r="C221" s="99"/>
      <c r="D221" s="100"/>
      <c r="E221" s="100"/>
      <c r="F221" s="101"/>
      <c r="G221" s="101"/>
      <c r="H221" s="102"/>
    </row>
    <row r="222" spans="1:8" x14ac:dyDescent="0.3">
      <c r="A222" s="97"/>
      <c r="B222" s="98"/>
      <c r="C222" s="99"/>
      <c r="D222" s="100"/>
      <c r="E222" s="100"/>
      <c r="F222" s="101"/>
      <c r="G222" s="101"/>
      <c r="H222" s="102"/>
    </row>
    <row r="223" spans="1:8" x14ac:dyDescent="0.3">
      <c r="A223" s="97"/>
      <c r="B223" s="98"/>
      <c r="C223" s="99"/>
      <c r="D223" s="100"/>
      <c r="E223" s="100"/>
      <c r="F223" s="101"/>
      <c r="G223" s="101"/>
      <c r="H223" s="102"/>
    </row>
    <row r="224" spans="1:8" x14ac:dyDescent="0.3">
      <c r="A224" s="97"/>
      <c r="B224" s="98"/>
      <c r="C224" s="99"/>
      <c r="D224" s="100"/>
      <c r="E224" s="100"/>
      <c r="F224" s="101"/>
      <c r="G224" s="101"/>
      <c r="H224" s="102"/>
    </row>
    <row r="225" spans="1:8" x14ac:dyDescent="0.3">
      <c r="A225" s="97"/>
      <c r="B225" s="98"/>
      <c r="C225" s="99"/>
      <c r="D225" s="100"/>
      <c r="E225" s="100"/>
      <c r="F225" s="101"/>
      <c r="G225" s="101"/>
      <c r="H225" s="102"/>
    </row>
    <row r="226" spans="1:8" x14ac:dyDescent="0.3">
      <c r="A226" s="97"/>
      <c r="B226" s="98"/>
      <c r="C226" s="99"/>
      <c r="D226" s="100"/>
      <c r="E226" s="100"/>
      <c r="F226" s="101"/>
      <c r="G226" s="101"/>
      <c r="H226" s="102"/>
    </row>
    <row r="227" spans="1:8" x14ac:dyDescent="0.3">
      <c r="A227" s="97"/>
      <c r="B227" s="98"/>
      <c r="C227" s="99"/>
      <c r="D227" s="100"/>
      <c r="E227" s="100"/>
      <c r="F227" s="101"/>
      <c r="G227" s="101"/>
      <c r="H227" s="102"/>
    </row>
    <row r="228" spans="1:8" x14ac:dyDescent="0.3">
      <c r="A228" s="97"/>
      <c r="B228" s="98"/>
      <c r="C228" s="99"/>
      <c r="D228" s="100"/>
      <c r="E228" s="100"/>
      <c r="F228" s="101"/>
      <c r="G228" s="101"/>
      <c r="H228" s="102"/>
    </row>
    <row r="229" spans="1:8" x14ac:dyDescent="0.3">
      <c r="A229" s="97"/>
      <c r="B229" s="98"/>
      <c r="C229" s="99"/>
      <c r="D229" s="100"/>
      <c r="E229" s="100"/>
      <c r="F229" s="101"/>
      <c r="G229" s="101"/>
      <c r="H229" s="102"/>
    </row>
    <row r="230" spans="1:8" x14ac:dyDescent="0.3">
      <c r="A230" s="97"/>
      <c r="B230" s="98"/>
      <c r="C230" s="99"/>
      <c r="D230" s="100"/>
      <c r="E230" s="100"/>
      <c r="F230" s="101"/>
      <c r="G230" s="101"/>
      <c r="H230" s="102"/>
    </row>
    <row r="231" spans="1:8" x14ac:dyDescent="0.3">
      <c r="A231" s="97"/>
      <c r="B231" s="98"/>
      <c r="C231" s="99"/>
      <c r="D231" s="100"/>
      <c r="E231" s="100"/>
      <c r="F231" s="101"/>
      <c r="G231" s="101"/>
      <c r="H231" s="102"/>
    </row>
    <row r="232" spans="1:8" x14ac:dyDescent="0.3">
      <c r="A232" s="97"/>
      <c r="B232" s="98"/>
      <c r="C232" s="99"/>
      <c r="D232" s="100"/>
      <c r="E232" s="100"/>
      <c r="F232" s="101"/>
      <c r="G232" s="101"/>
      <c r="H232" s="102"/>
    </row>
    <row r="233" spans="1:8" x14ac:dyDescent="0.3">
      <c r="A233" s="97"/>
      <c r="B233" s="98"/>
      <c r="C233" s="99"/>
      <c r="D233" s="100"/>
      <c r="E233" s="100"/>
      <c r="F233" s="101"/>
      <c r="G233" s="101"/>
      <c r="H233" s="102"/>
    </row>
    <row r="234" spans="1:8" x14ac:dyDescent="0.3">
      <c r="A234" s="97"/>
      <c r="B234" s="98"/>
      <c r="C234" s="99"/>
      <c r="D234" s="100"/>
      <c r="E234" s="100"/>
      <c r="F234" s="101"/>
      <c r="G234" s="101"/>
      <c r="H234" s="102"/>
    </row>
    <row r="235" spans="1:8" x14ac:dyDescent="0.3">
      <c r="A235" s="216"/>
      <c r="B235" s="216"/>
      <c r="C235" s="216"/>
      <c r="D235" s="216"/>
      <c r="E235" s="216"/>
      <c r="F235" s="216"/>
      <c r="G235" s="216"/>
      <c r="H235" s="145"/>
    </row>
    <row r="236" spans="1:8" x14ac:dyDescent="0.3">
      <c r="A236" s="217" t="s">
        <v>30</v>
      </c>
      <c r="B236" s="217"/>
      <c r="C236" s="217"/>
      <c r="D236" s="217"/>
      <c r="E236" s="191" t="s">
        <v>17</v>
      </c>
      <c r="F236" s="191"/>
      <c r="G236" s="191"/>
      <c r="H236" s="191"/>
    </row>
    <row r="237" spans="1:8" x14ac:dyDescent="0.3">
      <c r="A237" s="188" t="s">
        <v>18</v>
      </c>
      <c r="B237" s="188"/>
      <c r="C237" s="188"/>
      <c r="D237" s="188"/>
      <c r="E237" s="188" t="s">
        <v>25</v>
      </c>
      <c r="F237" s="188"/>
      <c r="G237" s="188"/>
      <c r="H237" s="188"/>
    </row>
    <row r="238" spans="1:8" x14ac:dyDescent="0.3">
      <c r="A238" s="188"/>
      <c r="B238" s="188"/>
      <c r="C238" s="188"/>
      <c r="D238" s="188"/>
      <c r="E238" s="188"/>
      <c r="F238" s="188"/>
      <c r="G238" s="188"/>
      <c r="H238" s="188"/>
    </row>
    <row r="239" spans="1:8" x14ac:dyDescent="0.3">
      <c r="A239" s="218" t="s">
        <v>80</v>
      </c>
      <c r="B239" s="218"/>
      <c r="C239" s="218"/>
      <c r="D239" s="218"/>
      <c r="E239" s="218"/>
      <c r="F239" s="218"/>
      <c r="G239" s="218"/>
      <c r="H239" s="218"/>
    </row>
    <row r="240" spans="1:8" x14ac:dyDescent="0.3">
      <c r="A240" s="188" t="s">
        <v>26</v>
      </c>
      <c r="B240" s="188"/>
      <c r="C240" s="188"/>
      <c r="D240" s="188"/>
      <c r="E240" s="188" t="s">
        <v>6</v>
      </c>
      <c r="F240" s="188"/>
      <c r="G240" s="188"/>
      <c r="H240" s="188"/>
    </row>
    <row r="241" spans="1:8" x14ac:dyDescent="0.3">
      <c r="A241" s="193" t="str">
        <f>'Súhrnný výkaz 1Q 2022'!A1:D1</f>
        <v xml:space="preserve">Prijímateľ finančného príspevku: </v>
      </c>
      <c r="B241" s="193"/>
      <c r="C241" s="193"/>
      <c r="D241" s="193"/>
      <c r="E241" s="193"/>
      <c r="F241" s="193"/>
      <c r="G241" s="193"/>
      <c r="H241" s="193"/>
    </row>
    <row r="242" spans="1:8" x14ac:dyDescent="0.3">
      <c r="A242" s="193" t="str">
        <f>'Súhrnný výkaz 1Q 2022'!A2:D2</f>
        <v xml:space="preserve">IČO: </v>
      </c>
      <c r="B242" s="193"/>
      <c r="C242" s="193"/>
      <c r="D242" s="193"/>
      <c r="E242" s="193"/>
      <c r="F242" s="193"/>
      <c r="G242" s="193"/>
      <c r="H242" s="193"/>
    </row>
    <row r="243" spans="1:8" x14ac:dyDescent="0.3">
      <c r="A243" s="193" t="str">
        <f>'Súhrnný výkaz 1Q 2022'!A3:D3</f>
        <v xml:space="preserve">Číslo zmluvy o poskytnutí finančného príspevku: </v>
      </c>
      <c r="B243" s="193"/>
      <c r="C243" s="193"/>
      <c r="D243" s="193"/>
      <c r="E243" s="193"/>
      <c r="F243" s="193"/>
      <c r="G243" s="193"/>
      <c r="H243" s="193"/>
    </row>
    <row r="244" spans="1:8" x14ac:dyDescent="0.3">
      <c r="A244" s="193" t="str">
        <f>'Súhrnný výkaz 1Q 2022'!A4:D4</f>
        <v xml:space="preserve">Názov a adresa zariadenia sociálnej služby: </v>
      </c>
      <c r="B244" s="193"/>
      <c r="C244" s="193"/>
      <c r="D244" s="193"/>
      <c r="E244" s="193"/>
      <c r="F244" s="193"/>
      <c r="G244" s="193"/>
      <c r="H244" s="193"/>
    </row>
    <row r="245" spans="1:8" x14ac:dyDescent="0.3">
      <c r="A245" s="193" t="str">
        <f>'Súhrnný výkaz 1Q 2022'!A5:D5</f>
        <v xml:space="preserve">Druh sociálnej služby: </v>
      </c>
      <c r="B245" s="193"/>
      <c r="C245" s="193"/>
      <c r="D245" s="193"/>
      <c r="E245" s="193"/>
      <c r="F245" s="193"/>
      <c r="G245" s="193"/>
      <c r="H245" s="193"/>
    </row>
    <row r="246" spans="1:8" ht="53.15" customHeight="1" x14ac:dyDescent="0.3">
      <c r="A246" s="29" t="s">
        <v>20</v>
      </c>
      <c r="B246" s="30" t="s">
        <v>21</v>
      </c>
      <c r="C246" s="31" t="s">
        <v>22</v>
      </c>
      <c r="D246" s="31" t="s">
        <v>23</v>
      </c>
      <c r="E246" s="31" t="s">
        <v>24</v>
      </c>
      <c r="F246" s="31" t="s">
        <v>27</v>
      </c>
      <c r="G246" s="31" t="s">
        <v>28</v>
      </c>
      <c r="H246" s="31" t="s">
        <v>74</v>
      </c>
    </row>
    <row r="247" spans="1:8" x14ac:dyDescent="0.3">
      <c r="A247" s="97"/>
      <c r="B247" s="98"/>
      <c r="C247" s="99"/>
      <c r="D247" s="100"/>
      <c r="E247" s="100"/>
      <c r="F247" s="101"/>
      <c r="G247" s="101"/>
      <c r="H247" s="102"/>
    </row>
    <row r="248" spans="1:8" x14ac:dyDescent="0.3">
      <c r="A248" s="97"/>
      <c r="B248" s="98"/>
      <c r="C248" s="99"/>
      <c r="D248" s="100"/>
      <c r="E248" s="100"/>
      <c r="F248" s="101"/>
      <c r="G248" s="101"/>
      <c r="H248" s="102"/>
    </row>
    <row r="249" spans="1:8" x14ac:dyDescent="0.3">
      <c r="A249" s="97"/>
      <c r="B249" s="98"/>
      <c r="C249" s="99"/>
      <c r="D249" s="100"/>
      <c r="E249" s="100"/>
      <c r="F249" s="101"/>
      <c r="G249" s="101"/>
      <c r="H249" s="102"/>
    </row>
    <row r="250" spans="1:8" x14ac:dyDescent="0.3">
      <c r="A250" s="97"/>
      <c r="B250" s="98"/>
      <c r="C250" s="99"/>
      <c r="D250" s="100"/>
      <c r="E250" s="100"/>
      <c r="F250" s="101"/>
      <c r="G250" s="101"/>
      <c r="H250" s="102"/>
    </row>
    <row r="251" spans="1:8" x14ac:dyDescent="0.3">
      <c r="A251" s="97"/>
      <c r="B251" s="98"/>
      <c r="C251" s="99"/>
      <c r="D251" s="100"/>
      <c r="E251" s="100"/>
      <c r="F251" s="101"/>
      <c r="G251" s="101"/>
      <c r="H251" s="102"/>
    </row>
    <row r="252" spans="1:8" x14ac:dyDescent="0.3">
      <c r="A252" s="97"/>
      <c r="B252" s="98"/>
      <c r="C252" s="99"/>
      <c r="D252" s="100"/>
      <c r="E252" s="100"/>
      <c r="F252" s="101"/>
      <c r="G252" s="101"/>
      <c r="H252" s="102"/>
    </row>
    <row r="253" spans="1:8" x14ac:dyDescent="0.3">
      <c r="A253" s="97"/>
      <c r="B253" s="98"/>
      <c r="C253" s="99"/>
      <c r="D253" s="100"/>
      <c r="E253" s="100"/>
      <c r="F253" s="101"/>
      <c r="G253" s="101"/>
      <c r="H253" s="102"/>
    </row>
    <row r="254" spans="1:8" x14ac:dyDescent="0.3">
      <c r="A254" s="97"/>
      <c r="B254" s="98"/>
      <c r="C254" s="99"/>
      <c r="D254" s="100"/>
      <c r="E254" s="100"/>
      <c r="F254" s="101"/>
      <c r="G254" s="101"/>
      <c r="H254" s="102"/>
    </row>
    <row r="255" spans="1:8" x14ac:dyDescent="0.3">
      <c r="A255" s="97"/>
      <c r="B255" s="98"/>
      <c r="C255" s="99"/>
      <c r="D255" s="100"/>
      <c r="E255" s="100"/>
      <c r="F255" s="101"/>
      <c r="G255" s="101"/>
      <c r="H255" s="102"/>
    </row>
    <row r="256" spans="1:8" x14ac:dyDescent="0.3">
      <c r="A256" s="97"/>
      <c r="B256" s="98"/>
      <c r="C256" s="99"/>
      <c r="D256" s="100"/>
      <c r="E256" s="100"/>
      <c r="F256" s="101"/>
      <c r="G256" s="101"/>
      <c r="H256" s="102"/>
    </row>
    <row r="257" spans="1:8" x14ac:dyDescent="0.3">
      <c r="A257" s="97"/>
      <c r="B257" s="98"/>
      <c r="C257" s="99"/>
      <c r="D257" s="100"/>
      <c r="E257" s="100"/>
      <c r="F257" s="101"/>
      <c r="G257" s="101"/>
      <c r="H257" s="102"/>
    </row>
    <row r="258" spans="1:8" x14ac:dyDescent="0.3">
      <c r="A258" s="97"/>
      <c r="B258" s="98"/>
      <c r="C258" s="99"/>
      <c r="D258" s="100"/>
      <c r="E258" s="100"/>
      <c r="F258" s="101"/>
      <c r="G258" s="101"/>
      <c r="H258" s="102"/>
    </row>
    <row r="259" spans="1:8" x14ac:dyDescent="0.3">
      <c r="A259" s="97"/>
      <c r="B259" s="98"/>
      <c r="C259" s="99"/>
      <c r="D259" s="100"/>
      <c r="E259" s="100"/>
      <c r="F259" s="101"/>
      <c r="G259" s="101"/>
      <c r="H259" s="102"/>
    </row>
    <row r="260" spans="1:8" x14ac:dyDescent="0.3">
      <c r="A260" s="97"/>
      <c r="B260" s="98"/>
      <c r="C260" s="99"/>
      <c r="D260" s="100"/>
      <c r="E260" s="100"/>
      <c r="F260" s="101"/>
      <c r="G260" s="101"/>
      <c r="H260" s="102"/>
    </row>
    <row r="261" spans="1:8" x14ac:dyDescent="0.3">
      <c r="A261" s="97"/>
      <c r="B261" s="98"/>
      <c r="C261" s="99"/>
      <c r="D261" s="100"/>
      <c r="E261" s="100"/>
      <c r="F261" s="101"/>
      <c r="G261" s="101"/>
      <c r="H261" s="102"/>
    </row>
    <row r="262" spans="1:8" x14ac:dyDescent="0.3">
      <c r="A262" s="97"/>
      <c r="B262" s="98"/>
      <c r="C262" s="99"/>
      <c r="D262" s="100"/>
      <c r="E262" s="100"/>
      <c r="F262" s="101"/>
      <c r="G262" s="101"/>
      <c r="H262" s="102"/>
    </row>
    <row r="263" spans="1:8" x14ac:dyDescent="0.3">
      <c r="A263" s="97"/>
      <c r="B263" s="98"/>
      <c r="C263" s="99"/>
      <c r="D263" s="100"/>
      <c r="E263" s="100"/>
      <c r="F263" s="101"/>
      <c r="G263" s="101"/>
      <c r="H263" s="102"/>
    </row>
    <row r="264" spans="1:8" x14ac:dyDescent="0.3">
      <c r="A264" s="97"/>
      <c r="B264" s="98"/>
      <c r="C264" s="99"/>
      <c r="D264" s="100"/>
      <c r="E264" s="100"/>
      <c r="F264" s="101"/>
      <c r="G264" s="101"/>
      <c r="H264" s="102"/>
    </row>
    <row r="265" spans="1:8" x14ac:dyDescent="0.3">
      <c r="A265" s="97"/>
      <c r="B265" s="98"/>
      <c r="C265" s="99"/>
      <c r="D265" s="100"/>
      <c r="E265" s="100"/>
      <c r="F265" s="101"/>
      <c r="G265" s="101"/>
      <c r="H265" s="102"/>
    </row>
    <row r="266" spans="1:8" x14ac:dyDescent="0.3">
      <c r="A266" s="97"/>
      <c r="B266" s="98"/>
      <c r="C266" s="99"/>
      <c r="D266" s="100"/>
      <c r="E266" s="100"/>
      <c r="F266" s="101"/>
      <c r="G266" s="101"/>
      <c r="H266" s="102"/>
    </row>
    <row r="267" spans="1:8" x14ac:dyDescent="0.3">
      <c r="A267" s="97"/>
      <c r="B267" s="98"/>
      <c r="C267" s="99"/>
      <c r="D267" s="100"/>
      <c r="E267" s="100"/>
      <c r="F267" s="101"/>
      <c r="G267" s="101"/>
      <c r="H267" s="102"/>
    </row>
    <row r="268" spans="1:8" x14ac:dyDescent="0.3">
      <c r="A268" s="97"/>
      <c r="B268" s="98"/>
      <c r="C268" s="99"/>
      <c r="D268" s="100"/>
      <c r="E268" s="100"/>
      <c r="F268" s="101"/>
      <c r="G268" s="101"/>
      <c r="H268" s="102"/>
    </row>
    <row r="269" spans="1:8" x14ac:dyDescent="0.3">
      <c r="A269" s="97"/>
      <c r="B269" s="98"/>
      <c r="C269" s="99"/>
      <c r="D269" s="100"/>
      <c r="E269" s="100"/>
      <c r="F269" s="101"/>
      <c r="G269" s="101"/>
      <c r="H269" s="102"/>
    </row>
    <row r="270" spans="1:8" x14ac:dyDescent="0.3">
      <c r="A270" s="97"/>
      <c r="B270" s="98"/>
      <c r="C270" s="99"/>
      <c r="D270" s="100"/>
      <c r="E270" s="100"/>
      <c r="F270" s="101"/>
      <c r="G270" s="101"/>
      <c r="H270" s="102"/>
    </row>
    <row r="271" spans="1:8" x14ac:dyDescent="0.3">
      <c r="A271" s="97"/>
      <c r="B271" s="98"/>
      <c r="C271" s="99"/>
      <c r="D271" s="100"/>
      <c r="E271" s="100"/>
      <c r="F271" s="101"/>
      <c r="G271" s="101"/>
      <c r="H271" s="102"/>
    </row>
    <row r="272" spans="1:8" x14ac:dyDescent="0.3">
      <c r="A272" s="97"/>
      <c r="B272" s="98"/>
      <c r="C272" s="99"/>
      <c r="D272" s="100"/>
      <c r="E272" s="100"/>
      <c r="F272" s="101"/>
      <c r="G272" s="101"/>
      <c r="H272" s="102"/>
    </row>
    <row r="273" spans="1:8" x14ac:dyDescent="0.3">
      <c r="A273" s="97"/>
      <c r="B273" s="98"/>
      <c r="C273" s="99"/>
      <c r="D273" s="100"/>
      <c r="E273" s="100"/>
      <c r="F273" s="101"/>
      <c r="G273" s="101"/>
      <c r="H273" s="102"/>
    </row>
    <row r="274" spans="1:8" x14ac:dyDescent="0.3">
      <c r="A274" s="97"/>
      <c r="B274" s="98"/>
      <c r="C274" s="99"/>
      <c r="D274" s="100"/>
      <c r="E274" s="100"/>
      <c r="F274" s="101"/>
      <c r="G274" s="101"/>
      <c r="H274" s="102"/>
    </row>
    <row r="275" spans="1:8" x14ac:dyDescent="0.3">
      <c r="A275" s="216"/>
      <c r="B275" s="216"/>
      <c r="C275" s="216"/>
      <c r="D275" s="216"/>
      <c r="E275" s="216"/>
      <c r="F275" s="216"/>
      <c r="G275" s="216"/>
      <c r="H275" s="145"/>
    </row>
    <row r="276" spans="1:8" x14ac:dyDescent="0.3">
      <c r="A276" s="217" t="s">
        <v>30</v>
      </c>
      <c r="B276" s="217"/>
      <c r="C276" s="217"/>
      <c r="D276" s="217"/>
      <c r="E276" s="191" t="s">
        <v>17</v>
      </c>
      <c r="F276" s="191"/>
      <c r="G276" s="191"/>
      <c r="H276" s="191"/>
    </row>
    <row r="277" spans="1:8" x14ac:dyDescent="0.3">
      <c r="A277" s="188" t="s">
        <v>18</v>
      </c>
      <c r="B277" s="188"/>
      <c r="C277" s="188"/>
      <c r="D277" s="188"/>
      <c r="E277" s="188" t="s">
        <v>25</v>
      </c>
      <c r="F277" s="188"/>
      <c r="G277" s="188"/>
      <c r="H277" s="188"/>
    </row>
    <row r="278" spans="1:8" x14ac:dyDescent="0.3">
      <c r="A278" s="188"/>
      <c r="B278" s="188"/>
      <c r="C278" s="188"/>
      <c r="D278" s="188"/>
      <c r="E278" s="188"/>
      <c r="F278" s="188"/>
      <c r="G278" s="188"/>
      <c r="H278" s="188"/>
    </row>
    <row r="279" spans="1:8" x14ac:dyDescent="0.3">
      <c r="A279" s="218" t="s">
        <v>80</v>
      </c>
      <c r="B279" s="218"/>
      <c r="C279" s="218"/>
      <c r="D279" s="218"/>
      <c r="E279" s="218"/>
      <c r="F279" s="218"/>
      <c r="G279" s="218"/>
      <c r="H279" s="218"/>
    </row>
    <row r="280" spans="1:8" x14ac:dyDescent="0.3">
      <c r="A280" s="188" t="s">
        <v>26</v>
      </c>
      <c r="B280" s="188"/>
      <c r="C280" s="188"/>
      <c r="D280" s="188"/>
      <c r="E280" s="188" t="s">
        <v>6</v>
      </c>
      <c r="F280" s="188"/>
      <c r="G280" s="188"/>
      <c r="H280" s="188"/>
    </row>
    <row r="281" spans="1:8" x14ac:dyDescent="0.3">
      <c r="A281" s="193" t="str">
        <f>'Súhrnný výkaz 1Q 2022'!A1:D1</f>
        <v xml:space="preserve">Prijímateľ finančného príspevku: </v>
      </c>
      <c r="B281" s="193"/>
      <c r="C281" s="193"/>
      <c r="D281" s="193"/>
      <c r="E281" s="193"/>
      <c r="F281" s="193"/>
      <c r="G281" s="193"/>
      <c r="H281" s="193"/>
    </row>
    <row r="282" spans="1:8" x14ac:dyDescent="0.3">
      <c r="A282" s="193" t="str">
        <f>'Súhrnný výkaz 1Q 2022'!A2:D2</f>
        <v xml:space="preserve">IČO: </v>
      </c>
      <c r="B282" s="193"/>
      <c r="C282" s="193"/>
      <c r="D282" s="193"/>
      <c r="E282" s="193"/>
      <c r="F282" s="193"/>
      <c r="G282" s="193"/>
      <c r="H282" s="193"/>
    </row>
    <row r="283" spans="1:8" x14ac:dyDescent="0.3">
      <c r="A283" s="193" t="str">
        <f>'Súhrnný výkaz 1Q 2022'!A3:D3</f>
        <v xml:space="preserve">Číslo zmluvy o poskytnutí finančného príspevku: </v>
      </c>
      <c r="B283" s="193"/>
      <c r="C283" s="193"/>
      <c r="D283" s="193"/>
      <c r="E283" s="193"/>
      <c r="F283" s="193"/>
      <c r="G283" s="193"/>
      <c r="H283" s="193"/>
    </row>
    <row r="284" spans="1:8" x14ac:dyDescent="0.3">
      <c r="A284" s="193" t="str">
        <f>'Súhrnný výkaz 1Q 2022'!A4:D4</f>
        <v xml:space="preserve">Názov a adresa zariadenia sociálnej služby: </v>
      </c>
      <c r="B284" s="193"/>
      <c r="C284" s="193"/>
      <c r="D284" s="193"/>
      <c r="E284" s="193"/>
      <c r="F284" s="193"/>
      <c r="G284" s="193"/>
      <c r="H284" s="193"/>
    </row>
    <row r="285" spans="1:8" x14ac:dyDescent="0.3">
      <c r="A285" s="193" t="str">
        <f>'Súhrnný výkaz 1Q 2022'!A5:D5</f>
        <v xml:space="preserve">Druh sociálnej služby: </v>
      </c>
      <c r="B285" s="193"/>
      <c r="C285" s="193"/>
      <c r="D285" s="193"/>
      <c r="E285" s="193"/>
      <c r="F285" s="193"/>
      <c r="G285" s="193"/>
      <c r="H285" s="193"/>
    </row>
    <row r="286" spans="1:8" ht="31.5" x14ac:dyDescent="0.3">
      <c r="A286" s="29" t="s">
        <v>20</v>
      </c>
      <c r="B286" s="30" t="s">
        <v>21</v>
      </c>
      <c r="C286" s="31" t="s">
        <v>22</v>
      </c>
      <c r="D286" s="31" t="s">
        <v>23</v>
      </c>
      <c r="E286" s="31" t="s">
        <v>24</v>
      </c>
      <c r="F286" s="31" t="s">
        <v>27</v>
      </c>
      <c r="G286" s="31" t="s">
        <v>28</v>
      </c>
      <c r="H286" s="31" t="s">
        <v>74</v>
      </c>
    </row>
    <row r="287" spans="1:8" x14ac:dyDescent="0.3">
      <c r="A287" s="97"/>
      <c r="B287" s="98"/>
      <c r="C287" s="99"/>
      <c r="D287" s="100"/>
      <c r="E287" s="100"/>
      <c r="F287" s="101"/>
      <c r="G287" s="101"/>
      <c r="H287" s="102"/>
    </row>
    <row r="288" spans="1:8" x14ac:dyDescent="0.3">
      <c r="A288" s="97"/>
      <c r="B288" s="98"/>
      <c r="C288" s="99"/>
      <c r="D288" s="100"/>
      <c r="E288" s="100"/>
      <c r="F288" s="101"/>
      <c r="G288" s="101"/>
      <c r="H288" s="102"/>
    </row>
    <row r="289" spans="1:8" x14ac:dyDescent="0.3">
      <c r="A289" s="97"/>
      <c r="B289" s="98"/>
      <c r="C289" s="99"/>
      <c r="D289" s="100"/>
      <c r="E289" s="100"/>
      <c r="F289" s="101"/>
      <c r="G289" s="101"/>
      <c r="H289" s="102"/>
    </row>
    <row r="290" spans="1:8" x14ac:dyDescent="0.3">
      <c r="A290" s="97"/>
      <c r="B290" s="98"/>
      <c r="C290" s="99"/>
      <c r="D290" s="100"/>
      <c r="E290" s="100"/>
      <c r="F290" s="101"/>
      <c r="G290" s="101"/>
      <c r="H290" s="102"/>
    </row>
    <row r="291" spans="1:8" x14ac:dyDescent="0.3">
      <c r="A291" s="97"/>
      <c r="B291" s="98"/>
      <c r="C291" s="99"/>
      <c r="D291" s="100"/>
      <c r="E291" s="100"/>
      <c r="F291" s="101"/>
      <c r="G291" s="101"/>
      <c r="H291" s="102"/>
    </row>
    <row r="292" spans="1:8" x14ac:dyDescent="0.3">
      <c r="A292" s="97"/>
      <c r="B292" s="98"/>
      <c r="C292" s="99"/>
      <c r="D292" s="100"/>
      <c r="E292" s="100"/>
      <c r="F292" s="101"/>
      <c r="G292" s="101"/>
      <c r="H292" s="102"/>
    </row>
    <row r="293" spans="1:8" x14ac:dyDescent="0.3">
      <c r="A293" s="97"/>
      <c r="B293" s="98"/>
      <c r="C293" s="99"/>
      <c r="D293" s="100"/>
      <c r="E293" s="100"/>
      <c r="F293" s="101"/>
      <c r="G293" s="101"/>
      <c r="H293" s="102"/>
    </row>
    <row r="294" spans="1:8" x14ac:dyDescent="0.3">
      <c r="A294" s="97"/>
      <c r="B294" s="98"/>
      <c r="C294" s="99"/>
      <c r="D294" s="100"/>
      <c r="E294" s="100"/>
      <c r="F294" s="101"/>
      <c r="G294" s="101"/>
      <c r="H294" s="102"/>
    </row>
    <row r="295" spans="1:8" x14ac:dyDescent="0.3">
      <c r="A295" s="97"/>
      <c r="B295" s="98"/>
      <c r="C295" s="99"/>
      <c r="D295" s="100"/>
      <c r="E295" s="100"/>
      <c r="F295" s="101"/>
      <c r="G295" s="101"/>
      <c r="H295" s="102"/>
    </row>
    <row r="296" spans="1:8" x14ac:dyDescent="0.3">
      <c r="A296" s="97"/>
      <c r="B296" s="98"/>
      <c r="C296" s="99"/>
      <c r="D296" s="100"/>
      <c r="E296" s="100"/>
      <c r="F296" s="101"/>
      <c r="G296" s="101"/>
      <c r="H296" s="102"/>
    </row>
    <row r="297" spans="1:8" x14ac:dyDescent="0.3">
      <c r="A297" s="97"/>
      <c r="B297" s="98"/>
      <c r="C297" s="99"/>
      <c r="D297" s="100"/>
      <c r="E297" s="100"/>
      <c r="F297" s="101"/>
      <c r="G297" s="101"/>
      <c r="H297" s="102"/>
    </row>
    <row r="298" spans="1:8" x14ac:dyDescent="0.3">
      <c r="A298" s="97"/>
      <c r="B298" s="98"/>
      <c r="C298" s="99"/>
      <c r="D298" s="100"/>
      <c r="E298" s="100"/>
      <c r="F298" s="101"/>
      <c r="G298" s="101"/>
      <c r="H298" s="102"/>
    </row>
    <row r="299" spans="1:8" x14ac:dyDescent="0.3">
      <c r="A299" s="97"/>
      <c r="B299" s="98"/>
      <c r="C299" s="99"/>
      <c r="D299" s="100"/>
      <c r="E299" s="100"/>
      <c r="F299" s="101"/>
      <c r="G299" s="101"/>
      <c r="H299" s="102"/>
    </row>
    <row r="300" spans="1:8" x14ac:dyDescent="0.3">
      <c r="A300" s="97"/>
      <c r="B300" s="98"/>
      <c r="C300" s="99"/>
      <c r="D300" s="100"/>
      <c r="E300" s="100"/>
      <c r="F300" s="101"/>
      <c r="G300" s="101"/>
      <c r="H300" s="102"/>
    </row>
    <row r="301" spans="1:8" x14ac:dyDescent="0.3">
      <c r="A301" s="97"/>
      <c r="B301" s="98"/>
      <c r="C301" s="99"/>
      <c r="D301" s="100"/>
      <c r="E301" s="100"/>
      <c r="F301" s="101"/>
      <c r="G301" s="101"/>
      <c r="H301" s="102"/>
    </row>
    <row r="302" spans="1:8" x14ac:dyDescent="0.3">
      <c r="A302" s="97"/>
      <c r="B302" s="98"/>
      <c r="C302" s="99"/>
      <c r="D302" s="100"/>
      <c r="E302" s="100"/>
      <c r="F302" s="101"/>
      <c r="G302" s="101"/>
      <c r="H302" s="102"/>
    </row>
    <row r="303" spans="1:8" x14ac:dyDescent="0.3">
      <c r="A303" s="97"/>
      <c r="B303" s="98"/>
      <c r="C303" s="99"/>
      <c r="D303" s="100"/>
      <c r="E303" s="100"/>
      <c r="F303" s="101"/>
      <c r="G303" s="101"/>
      <c r="H303" s="102"/>
    </row>
    <row r="304" spans="1:8" x14ac:dyDescent="0.3">
      <c r="A304" s="97"/>
      <c r="B304" s="98"/>
      <c r="C304" s="99"/>
      <c r="D304" s="100"/>
      <c r="E304" s="100"/>
      <c r="F304" s="101"/>
      <c r="G304" s="101"/>
      <c r="H304" s="102"/>
    </row>
    <row r="305" spans="1:8" x14ac:dyDescent="0.3">
      <c r="A305" s="97"/>
      <c r="B305" s="98"/>
      <c r="C305" s="99"/>
      <c r="D305" s="100"/>
      <c r="E305" s="100"/>
      <c r="F305" s="101"/>
      <c r="G305" s="101"/>
      <c r="H305" s="102"/>
    </row>
    <row r="306" spans="1:8" x14ac:dyDescent="0.3">
      <c r="A306" s="97"/>
      <c r="B306" s="98"/>
      <c r="C306" s="99"/>
      <c r="D306" s="100"/>
      <c r="E306" s="100"/>
      <c r="F306" s="101"/>
      <c r="G306" s="101"/>
      <c r="H306" s="102"/>
    </row>
    <row r="307" spans="1:8" x14ac:dyDescent="0.3">
      <c r="A307" s="97"/>
      <c r="B307" s="98"/>
      <c r="C307" s="99"/>
      <c r="D307" s="100"/>
      <c r="E307" s="100"/>
      <c r="F307" s="101"/>
      <c r="G307" s="101"/>
      <c r="H307" s="102"/>
    </row>
    <row r="308" spans="1:8" x14ac:dyDescent="0.3">
      <c r="A308" s="97"/>
      <c r="B308" s="98"/>
      <c r="C308" s="99"/>
      <c r="D308" s="100"/>
      <c r="E308" s="100"/>
      <c r="F308" s="101"/>
      <c r="G308" s="101"/>
      <c r="H308" s="102"/>
    </row>
    <row r="309" spans="1:8" x14ac:dyDescent="0.3">
      <c r="A309" s="97"/>
      <c r="B309" s="98"/>
      <c r="C309" s="99"/>
      <c r="D309" s="100"/>
      <c r="E309" s="100"/>
      <c r="F309" s="101"/>
      <c r="G309" s="101"/>
      <c r="H309" s="102"/>
    </row>
    <row r="310" spans="1:8" x14ac:dyDescent="0.3">
      <c r="A310" s="97"/>
      <c r="B310" s="98"/>
      <c r="C310" s="99"/>
      <c r="D310" s="100"/>
      <c r="E310" s="100"/>
      <c r="F310" s="101"/>
      <c r="G310" s="101"/>
      <c r="H310" s="102"/>
    </row>
    <row r="311" spans="1:8" x14ac:dyDescent="0.3">
      <c r="A311" s="97"/>
      <c r="B311" s="98"/>
      <c r="C311" s="99"/>
      <c r="D311" s="100"/>
      <c r="E311" s="100"/>
      <c r="F311" s="101"/>
      <c r="G311" s="101"/>
      <c r="H311" s="102"/>
    </row>
    <row r="312" spans="1:8" x14ac:dyDescent="0.3">
      <c r="A312" s="97"/>
      <c r="B312" s="98"/>
      <c r="C312" s="99"/>
      <c r="D312" s="100"/>
      <c r="E312" s="100"/>
      <c r="F312" s="101"/>
      <c r="G312" s="101"/>
      <c r="H312" s="102"/>
    </row>
    <row r="313" spans="1:8" x14ac:dyDescent="0.3">
      <c r="A313" s="97"/>
      <c r="B313" s="98"/>
      <c r="C313" s="99"/>
      <c r="D313" s="100"/>
      <c r="E313" s="100"/>
      <c r="F313" s="101"/>
      <c r="G313" s="101"/>
      <c r="H313" s="102"/>
    </row>
    <row r="314" spans="1:8" x14ac:dyDescent="0.3">
      <c r="A314" s="97"/>
      <c r="B314" s="98"/>
      <c r="C314" s="99"/>
      <c r="D314" s="100"/>
      <c r="E314" s="100"/>
      <c r="F314" s="101"/>
      <c r="G314" s="101"/>
      <c r="H314" s="102"/>
    </row>
    <row r="315" spans="1:8" x14ac:dyDescent="0.3">
      <c r="A315" s="97"/>
      <c r="B315" s="98"/>
      <c r="C315" s="99"/>
      <c r="D315" s="100"/>
      <c r="E315" s="100"/>
      <c r="F315" s="101"/>
      <c r="G315" s="101"/>
      <c r="H315" s="102"/>
    </row>
    <row r="316" spans="1:8" x14ac:dyDescent="0.3">
      <c r="A316" s="216"/>
      <c r="B316" s="216"/>
      <c r="C316" s="216"/>
      <c r="D316" s="216"/>
      <c r="E316" s="216"/>
      <c r="F316" s="216"/>
      <c r="G316" s="216"/>
      <c r="H316" s="145"/>
    </row>
    <row r="317" spans="1:8" x14ac:dyDescent="0.3">
      <c r="A317" s="217" t="s">
        <v>30</v>
      </c>
      <c r="B317" s="217"/>
      <c r="C317" s="217"/>
      <c r="D317" s="217"/>
      <c r="E317" s="191" t="s">
        <v>17</v>
      </c>
      <c r="F317" s="191"/>
      <c r="G317" s="191"/>
      <c r="H317" s="191"/>
    </row>
    <row r="318" spans="1:8" x14ac:dyDescent="0.3">
      <c r="A318" s="188" t="s">
        <v>18</v>
      </c>
      <c r="B318" s="188"/>
      <c r="C318" s="188"/>
      <c r="D318" s="188"/>
      <c r="E318" s="188" t="s">
        <v>25</v>
      </c>
      <c r="F318" s="188"/>
      <c r="G318" s="188"/>
      <c r="H318" s="188"/>
    </row>
    <row r="319" spans="1:8" x14ac:dyDescent="0.3">
      <c r="A319" s="188"/>
      <c r="B319" s="188"/>
      <c r="C319" s="188"/>
      <c r="D319" s="188"/>
      <c r="E319" s="188"/>
      <c r="F319" s="188"/>
      <c r="G319" s="188"/>
      <c r="H319" s="188"/>
    </row>
    <row r="320" spans="1:8" x14ac:dyDescent="0.3">
      <c r="A320" s="218" t="s">
        <v>80</v>
      </c>
      <c r="B320" s="218"/>
      <c r="C320" s="218"/>
      <c r="D320" s="218"/>
      <c r="E320" s="218"/>
      <c r="F320" s="218"/>
      <c r="G320" s="218"/>
      <c r="H320" s="218"/>
    </row>
    <row r="321" spans="1:8" x14ac:dyDescent="0.3">
      <c r="A321" s="188" t="s">
        <v>26</v>
      </c>
      <c r="B321" s="188"/>
      <c r="C321" s="188"/>
      <c r="D321" s="188"/>
      <c r="E321" s="188" t="s">
        <v>6</v>
      </c>
      <c r="F321" s="188"/>
      <c r="G321" s="188"/>
      <c r="H321" s="188"/>
    </row>
    <row r="322" spans="1:8" x14ac:dyDescent="0.3">
      <c r="A322" s="193" t="str">
        <f>'Súhrnný výkaz 1Q 2022'!A1:D1</f>
        <v xml:space="preserve">Prijímateľ finančného príspevku: </v>
      </c>
      <c r="B322" s="193"/>
      <c r="C322" s="193"/>
      <c r="D322" s="193"/>
      <c r="E322" s="193"/>
      <c r="F322" s="193"/>
      <c r="G322" s="193"/>
      <c r="H322" s="193"/>
    </row>
    <row r="323" spans="1:8" x14ac:dyDescent="0.3">
      <c r="A323" s="193" t="str">
        <f>'Súhrnný výkaz 1Q 2022'!A2:D2</f>
        <v xml:space="preserve">IČO: </v>
      </c>
      <c r="B323" s="193"/>
      <c r="C323" s="193"/>
      <c r="D323" s="193"/>
      <c r="E323" s="193"/>
      <c r="F323" s="193"/>
      <c r="G323" s="193"/>
      <c r="H323" s="193"/>
    </row>
    <row r="324" spans="1:8" x14ac:dyDescent="0.3">
      <c r="A324" s="193" t="str">
        <f>'Súhrnný výkaz 1Q 2022'!A3:D3</f>
        <v xml:space="preserve">Číslo zmluvy o poskytnutí finančného príspevku: </v>
      </c>
      <c r="B324" s="193"/>
      <c r="C324" s="193"/>
      <c r="D324" s="193"/>
      <c r="E324" s="193"/>
      <c r="F324" s="193"/>
      <c r="G324" s="193"/>
      <c r="H324" s="193"/>
    </row>
    <row r="325" spans="1:8" x14ac:dyDescent="0.3">
      <c r="A325" s="193" t="str">
        <f>'Súhrnný výkaz 1Q 2022'!A4:D4</f>
        <v xml:space="preserve">Názov a adresa zariadenia sociálnej služby: </v>
      </c>
      <c r="B325" s="193"/>
      <c r="C325" s="193"/>
      <c r="D325" s="193"/>
      <c r="E325" s="193"/>
      <c r="F325" s="193"/>
      <c r="G325" s="193"/>
      <c r="H325" s="193"/>
    </row>
    <row r="326" spans="1:8" x14ac:dyDescent="0.3">
      <c r="A326" s="193" t="str">
        <f>'Súhrnný výkaz 1Q 2022'!A5:D5</f>
        <v xml:space="preserve">Druh sociálnej služby: </v>
      </c>
      <c r="B326" s="193"/>
      <c r="C326" s="193"/>
      <c r="D326" s="193"/>
      <c r="E326" s="193"/>
      <c r="F326" s="193"/>
      <c r="G326" s="193"/>
      <c r="H326" s="193"/>
    </row>
    <row r="327" spans="1:8" ht="34.5" customHeight="1" x14ac:dyDescent="0.3">
      <c r="A327" s="29" t="s">
        <v>20</v>
      </c>
      <c r="B327" s="30" t="s">
        <v>21</v>
      </c>
      <c r="C327" s="31" t="s">
        <v>22</v>
      </c>
      <c r="D327" s="31" t="s">
        <v>23</v>
      </c>
      <c r="E327" s="31" t="s">
        <v>24</v>
      </c>
      <c r="F327" s="31" t="s">
        <v>27</v>
      </c>
      <c r="G327" s="31" t="s">
        <v>28</v>
      </c>
      <c r="H327" s="31" t="s">
        <v>74</v>
      </c>
    </row>
    <row r="328" spans="1:8" x14ac:dyDescent="0.3">
      <c r="A328" s="97"/>
      <c r="B328" s="98"/>
      <c r="C328" s="99"/>
      <c r="D328" s="100"/>
      <c r="E328" s="100"/>
      <c r="F328" s="101"/>
      <c r="G328" s="101"/>
      <c r="H328" s="102"/>
    </row>
    <row r="329" spans="1:8" x14ac:dyDescent="0.3">
      <c r="A329" s="97"/>
      <c r="B329" s="98"/>
      <c r="C329" s="99"/>
      <c r="D329" s="100"/>
      <c r="E329" s="100"/>
      <c r="F329" s="101"/>
      <c r="G329" s="101"/>
      <c r="H329" s="102"/>
    </row>
    <row r="330" spans="1:8" x14ac:dyDescent="0.3">
      <c r="A330" s="97"/>
      <c r="B330" s="98"/>
      <c r="C330" s="99"/>
      <c r="D330" s="100"/>
      <c r="E330" s="100"/>
      <c r="F330" s="101"/>
      <c r="G330" s="101"/>
      <c r="H330" s="102"/>
    </row>
    <row r="331" spans="1:8" x14ac:dyDescent="0.3">
      <c r="A331" s="97"/>
      <c r="B331" s="98"/>
      <c r="C331" s="99"/>
      <c r="D331" s="100"/>
      <c r="E331" s="100"/>
      <c r="F331" s="101"/>
      <c r="G331" s="101"/>
      <c r="H331" s="102"/>
    </row>
    <row r="332" spans="1:8" x14ac:dyDescent="0.3">
      <c r="A332" s="97"/>
      <c r="B332" s="98"/>
      <c r="C332" s="99"/>
      <c r="D332" s="100"/>
      <c r="E332" s="100"/>
      <c r="F332" s="101"/>
      <c r="G332" s="101"/>
      <c r="H332" s="102"/>
    </row>
    <row r="333" spans="1:8" x14ac:dyDescent="0.3">
      <c r="A333" s="97"/>
      <c r="B333" s="98"/>
      <c r="C333" s="99"/>
      <c r="D333" s="100"/>
      <c r="E333" s="100"/>
      <c r="F333" s="101"/>
      <c r="G333" s="101"/>
      <c r="H333" s="102"/>
    </row>
    <row r="334" spans="1:8" x14ac:dyDescent="0.3">
      <c r="A334" s="97"/>
      <c r="B334" s="98"/>
      <c r="C334" s="99"/>
      <c r="D334" s="100"/>
      <c r="E334" s="100"/>
      <c r="F334" s="101"/>
      <c r="G334" s="101"/>
      <c r="H334" s="102"/>
    </row>
    <row r="335" spans="1:8" x14ac:dyDescent="0.3">
      <c r="A335" s="97"/>
      <c r="B335" s="98"/>
      <c r="C335" s="99"/>
      <c r="D335" s="100"/>
      <c r="E335" s="100"/>
      <c r="F335" s="101"/>
      <c r="G335" s="101"/>
      <c r="H335" s="102"/>
    </row>
    <row r="336" spans="1:8" x14ac:dyDescent="0.3">
      <c r="A336" s="97"/>
      <c r="B336" s="98"/>
      <c r="C336" s="99"/>
      <c r="D336" s="100"/>
      <c r="E336" s="100"/>
      <c r="F336" s="101"/>
      <c r="G336" s="101"/>
      <c r="H336" s="102"/>
    </row>
    <row r="337" spans="1:8" x14ac:dyDescent="0.3">
      <c r="A337" s="97"/>
      <c r="B337" s="98"/>
      <c r="C337" s="99"/>
      <c r="D337" s="100"/>
      <c r="E337" s="100"/>
      <c r="F337" s="101"/>
      <c r="G337" s="101"/>
      <c r="H337" s="102"/>
    </row>
    <row r="338" spans="1:8" x14ac:dyDescent="0.3">
      <c r="A338" s="97"/>
      <c r="B338" s="98"/>
      <c r="C338" s="99"/>
      <c r="D338" s="100"/>
      <c r="E338" s="100"/>
      <c r="F338" s="101"/>
      <c r="G338" s="101"/>
      <c r="H338" s="102"/>
    </row>
    <row r="339" spans="1:8" x14ac:dyDescent="0.3">
      <c r="A339" s="97"/>
      <c r="B339" s="98"/>
      <c r="C339" s="99"/>
      <c r="D339" s="100"/>
      <c r="E339" s="100"/>
      <c r="F339" s="101"/>
      <c r="G339" s="101"/>
      <c r="H339" s="102"/>
    </row>
    <row r="340" spans="1:8" x14ac:dyDescent="0.3">
      <c r="A340" s="97"/>
      <c r="B340" s="98"/>
      <c r="C340" s="99"/>
      <c r="D340" s="100"/>
      <c r="E340" s="100"/>
      <c r="F340" s="101"/>
      <c r="G340" s="101"/>
      <c r="H340" s="102"/>
    </row>
    <row r="341" spans="1:8" x14ac:dyDescent="0.3">
      <c r="A341" s="97"/>
      <c r="B341" s="98"/>
      <c r="C341" s="99"/>
      <c r="D341" s="100"/>
      <c r="E341" s="100"/>
      <c r="F341" s="101"/>
      <c r="G341" s="101"/>
      <c r="H341" s="102"/>
    </row>
    <row r="342" spans="1:8" x14ac:dyDescent="0.3">
      <c r="A342" s="97"/>
      <c r="B342" s="98"/>
      <c r="C342" s="99"/>
      <c r="D342" s="100"/>
      <c r="E342" s="100"/>
      <c r="F342" s="101"/>
      <c r="G342" s="101"/>
      <c r="H342" s="102"/>
    </row>
    <row r="343" spans="1:8" x14ac:dyDescent="0.3">
      <c r="A343" s="97"/>
      <c r="B343" s="98"/>
      <c r="C343" s="99"/>
      <c r="D343" s="100"/>
      <c r="E343" s="100"/>
      <c r="F343" s="101"/>
      <c r="G343" s="101"/>
      <c r="H343" s="102"/>
    </row>
    <row r="344" spans="1:8" x14ac:dyDescent="0.3">
      <c r="A344" s="97"/>
      <c r="B344" s="98"/>
      <c r="C344" s="99"/>
      <c r="D344" s="100"/>
      <c r="E344" s="100"/>
      <c r="F344" s="101"/>
      <c r="G344" s="101"/>
      <c r="H344" s="102"/>
    </row>
    <row r="345" spans="1:8" x14ac:dyDescent="0.3">
      <c r="A345" s="97"/>
      <c r="B345" s="98"/>
      <c r="C345" s="99"/>
      <c r="D345" s="100"/>
      <c r="E345" s="100"/>
      <c r="F345" s="101"/>
      <c r="G345" s="101"/>
      <c r="H345" s="102"/>
    </row>
    <row r="346" spans="1:8" x14ac:dyDescent="0.3">
      <c r="A346" s="97"/>
      <c r="B346" s="98"/>
      <c r="C346" s="99"/>
      <c r="D346" s="100"/>
      <c r="E346" s="100"/>
      <c r="F346" s="101"/>
      <c r="G346" s="101"/>
      <c r="H346" s="102"/>
    </row>
    <row r="347" spans="1:8" x14ac:dyDescent="0.3">
      <c r="A347" s="97"/>
      <c r="B347" s="98"/>
      <c r="C347" s="99"/>
      <c r="D347" s="100"/>
      <c r="E347" s="100"/>
      <c r="F347" s="101"/>
      <c r="G347" s="101"/>
      <c r="H347" s="102"/>
    </row>
    <row r="348" spans="1:8" x14ac:dyDescent="0.3">
      <c r="A348" s="97"/>
      <c r="B348" s="98"/>
      <c r="C348" s="99"/>
      <c r="D348" s="100"/>
      <c r="E348" s="100"/>
      <c r="F348" s="101"/>
      <c r="G348" s="101"/>
      <c r="H348" s="102"/>
    </row>
    <row r="349" spans="1:8" x14ac:dyDescent="0.3">
      <c r="A349" s="97"/>
      <c r="B349" s="98"/>
      <c r="C349" s="99"/>
      <c r="D349" s="100"/>
      <c r="E349" s="100"/>
      <c r="F349" s="101"/>
      <c r="G349" s="101"/>
      <c r="H349" s="102"/>
    </row>
    <row r="350" spans="1:8" x14ac:dyDescent="0.3">
      <c r="A350" s="97"/>
      <c r="B350" s="98"/>
      <c r="C350" s="99"/>
      <c r="D350" s="100"/>
      <c r="E350" s="100"/>
      <c r="F350" s="101"/>
      <c r="G350" s="101"/>
      <c r="H350" s="102"/>
    </row>
    <row r="351" spans="1:8" x14ac:dyDescent="0.3">
      <c r="A351" s="97"/>
      <c r="B351" s="98"/>
      <c r="C351" s="99"/>
      <c r="D351" s="100"/>
      <c r="E351" s="100"/>
      <c r="F351" s="101"/>
      <c r="G351" s="101"/>
      <c r="H351" s="102"/>
    </row>
    <row r="352" spans="1:8" x14ac:dyDescent="0.3">
      <c r="A352" s="97"/>
      <c r="B352" s="98"/>
      <c r="C352" s="99"/>
      <c r="D352" s="100"/>
      <c r="E352" s="100"/>
      <c r="F352" s="101"/>
      <c r="G352" s="101"/>
      <c r="H352" s="102"/>
    </row>
    <row r="353" spans="1:8" x14ac:dyDescent="0.3">
      <c r="A353" s="97"/>
      <c r="B353" s="98"/>
      <c r="C353" s="99"/>
      <c r="D353" s="100"/>
      <c r="E353" s="100"/>
      <c r="F353" s="101"/>
      <c r="G353" s="101"/>
      <c r="H353" s="102"/>
    </row>
    <row r="354" spans="1:8" x14ac:dyDescent="0.3">
      <c r="A354" s="97"/>
      <c r="B354" s="98"/>
      <c r="C354" s="99"/>
      <c r="D354" s="100"/>
      <c r="E354" s="100"/>
      <c r="F354" s="101"/>
      <c r="G354" s="101"/>
      <c r="H354" s="102"/>
    </row>
    <row r="355" spans="1:8" x14ac:dyDescent="0.3">
      <c r="A355" s="97"/>
      <c r="B355" s="98"/>
      <c r="C355" s="99"/>
      <c r="D355" s="100"/>
      <c r="E355" s="100"/>
      <c r="F355" s="101"/>
      <c r="G355" s="101"/>
      <c r="H355" s="102"/>
    </row>
    <row r="356" spans="1:8" x14ac:dyDescent="0.3">
      <c r="A356" s="97"/>
      <c r="B356" s="98"/>
      <c r="C356" s="99"/>
      <c r="D356" s="100"/>
      <c r="E356" s="100"/>
      <c r="F356" s="101"/>
      <c r="G356" s="101"/>
      <c r="H356" s="102"/>
    </row>
    <row r="357" spans="1:8" x14ac:dyDescent="0.3">
      <c r="A357" s="216"/>
      <c r="B357" s="216"/>
      <c r="C357" s="216"/>
      <c r="D357" s="216"/>
      <c r="E357" s="216"/>
      <c r="F357" s="216"/>
      <c r="G357" s="216"/>
      <c r="H357" s="145"/>
    </row>
    <row r="358" spans="1:8" x14ac:dyDescent="0.3">
      <c r="A358" s="217" t="s">
        <v>30</v>
      </c>
      <c r="B358" s="217"/>
      <c r="C358" s="217"/>
      <c r="D358" s="217"/>
      <c r="E358" s="191" t="s">
        <v>17</v>
      </c>
      <c r="F358" s="191"/>
      <c r="G358" s="191"/>
      <c r="H358" s="191"/>
    </row>
    <row r="359" spans="1:8" x14ac:dyDescent="0.3">
      <c r="A359" s="188" t="s">
        <v>18</v>
      </c>
      <c r="B359" s="188"/>
      <c r="C359" s="188"/>
      <c r="D359" s="188"/>
      <c r="E359" s="188" t="s">
        <v>25</v>
      </c>
      <c r="F359" s="188"/>
      <c r="G359" s="188"/>
      <c r="H359" s="188"/>
    </row>
    <row r="360" spans="1:8" x14ac:dyDescent="0.3">
      <c r="A360" s="188"/>
      <c r="B360" s="188"/>
      <c r="C360" s="188"/>
      <c r="D360" s="188"/>
      <c r="E360" s="188"/>
      <c r="F360" s="188"/>
      <c r="G360" s="188"/>
      <c r="H360" s="188"/>
    </row>
    <row r="361" spans="1:8" x14ac:dyDescent="0.3">
      <c r="A361" s="218" t="s">
        <v>80</v>
      </c>
      <c r="B361" s="218"/>
      <c r="C361" s="218"/>
      <c r="D361" s="218"/>
      <c r="E361" s="218"/>
      <c r="F361" s="218"/>
      <c r="G361" s="218"/>
      <c r="H361" s="218"/>
    </row>
    <row r="362" spans="1:8" x14ac:dyDescent="0.3">
      <c r="A362" s="188" t="s">
        <v>26</v>
      </c>
      <c r="B362" s="188"/>
      <c r="C362" s="188"/>
      <c r="D362" s="188"/>
      <c r="E362" s="188" t="s">
        <v>6</v>
      </c>
      <c r="F362" s="188"/>
      <c r="G362" s="188"/>
      <c r="H362" s="188"/>
    </row>
    <row r="363" spans="1:8" x14ac:dyDescent="0.3">
      <c r="A363" s="193" t="str">
        <f>'Súhrnný výkaz 1Q 2022'!A1:D1</f>
        <v xml:space="preserve">Prijímateľ finančného príspevku: </v>
      </c>
      <c r="B363" s="193"/>
      <c r="C363" s="193"/>
      <c r="D363" s="193"/>
      <c r="E363" s="193"/>
      <c r="F363" s="193"/>
      <c r="G363" s="193"/>
      <c r="H363" s="193"/>
    </row>
    <row r="364" spans="1:8" x14ac:dyDescent="0.3">
      <c r="A364" s="193" t="str">
        <f>'Súhrnný výkaz 1Q 2022'!A2:D2</f>
        <v xml:space="preserve">IČO: </v>
      </c>
      <c r="B364" s="193"/>
      <c r="C364" s="193"/>
      <c r="D364" s="193"/>
      <c r="E364" s="193"/>
      <c r="F364" s="193"/>
      <c r="G364" s="193"/>
      <c r="H364" s="193"/>
    </row>
    <row r="365" spans="1:8" x14ac:dyDescent="0.3">
      <c r="A365" s="193" t="str">
        <f>'Súhrnný výkaz 1Q 2022'!A3:D3</f>
        <v xml:space="preserve">Číslo zmluvy o poskytnutí finančného príspevku: </v>
      </c>
      <c r="B365" s="193"/>
      <c r="C365" s="193"/>
      <c r="D365" s="193"/>
      <c r="E365" s="193"/>
      <c r="F365" s="193"/>
      <c r="G365" s="193"/>
      <c r="H365" s="193"/>
    </row>
    <row r="366" spans="1:8" x14ac:dyDescent="0.3">
      <c r="A366" s="193" t="str">
        <f>'Súhrnný výkaz 1Q 2022'!A4:D4</f>
        <v xml:space="preserve">Názov a adresa zariadenia sociálnej služby: </v>
      </c>
      <c r="B366" s="193"/>
      <c r="C366" s="193"/>
      <c r="D366" s="193"/>
      <c r="E366" s="193"/>
      <c r="F366" s="193"/>
      <c r="G366" s="193"/>
      <c r="H366" s="193"/>
    </row>
    <row r="367" spans="1:8" x14ac:dyDescent="0.3">
      <c r="A367" s="193" t="str">
        <f>'Súhrnný výkaz 1Q 2022'!A5:D5</f>
        <v xml:space="preserve">Druh sociálnej služby: </v>
      </c>
      <c r="B367" s="193"/>
      <c r="C367" s="193"/>
      <c r="D367" s="193"/>
      <c r="E367" s="193"/>
      <c r="F367" s="193"/>
      <c r="G367" s="193"/>
      <c r="H367" s="193"/>
    </row>
    <row r="368" spans="1:8" ht="31.5" x14ac:dyDescent="0.3">
      <c r="A368" s="29" t="s">
        <v>20</v>
      </c>
      <c r="B368" s="30" t="s">
        <v>21</v>
      </c>
      <c r="C368" s="31" t="s">
        <v>22</v>
      </c>
      <c r="D368" s="31" t="s">
        <v>23</v>
      </c>
      <c r="E368" s="31" t="s">
        <v>24</v>
      </c>
      <c r="F368" s="31" t="s">
        <v>27</v>
      </c>
      <c r="G368" s="31" t="s">
        <v>28</v>
      </c>
      <c r="H368" s="31" t="s">
        <v>74</v>
      </c>
    </row>
    <row r="369" spans="1:8" x14ac:dyDescent="0.3">
      <c r="A369" s="97"/>
      <c r="B369" s="98"/>
      <c r="C369" s="99"/>
      <c r="D369" s="100"/>
      <c r="E369" s="100"/>
      <c r="F369" s="101"/>
      <c r="G369" s="101"/>
      <c r="H369" s="102"/>
    </row>
    <row r="370" spans="1:8" x14ac:dyDescent="0.3">
      <c r="A370" s="97"/>
      <c r="B370" s="98"/>
      <c r="C370" s="99"/>
      <c r="D370" s="100"/>
      <c r="E370" s="100"/>
      <c r="F370" s="101"/>
      <c r="G370" s="101"/>
      <c r="H370" s="102"/>
    </row>
    <row r="371" spans="1:8" x14ac:dyDescent="0.3">
      <c r="A371" s="97"/>
      <c r="B371" s="98"/>
      <c r="C371" s="99"/>
      <c r="D371" s="100"/>
      <c r="E371" s="100"/>
      <c r="F371" s="101"/>
      <c r="G371" s="101"/>
      <c r="H371" s="102"/>
    </row>
    <row r="372" spans="1:8" x14ac:dyDescent="0.3">
      <c r="A372" s="97"/>
      <c r="B372" s="98"/>
      <c r="C372" s="99"/>
      <c r="D372" s="100"/>
      <c r="E372" s="100"/>
      <c r="F372" s="101"/>
      <c r="G372" s="101"/>
      <c r="H372" s="102"/>
    </row>
    <row r="373" spans="1:8" x14ac:dyDescent="0.3">
      <c r="A373" s="97"/>
      <c r="B373" s="98"/>
      <c r="C373" s="99"/>
      <c r="D373" s="100"/>
      <c r="E373" s="100"/>
      <c r="F373" s="101"/>
      <c r="G373" s="101"/>
      <c r="H373" s="102"/>
    </row>
    <row r="374" spans="1:8" x14ac:dyDescent="0.3">
      <c r="A374" s="97"/>
      <c r="B374" s="98"/>
      <c r="C374" s="99"/>
      <c r="D374" s="100"/>
      <c r="E374" s="100"/>
      <c r="F374" s="101"/>
      <c r="G374" s="101"/>
      <c r="H374" s="102"/>
    </row>
    <row r="375" spans="1:8" x14ac:dyDescent="0.3">
      <c r="A375" s="97"/>
      <c r="B375" s="98"/>
      <c r="C375" s="99"/>
      <c r="D375" s="100"/>
      <c r="E375" s="100"/>
      <c r="F375" s="101"/>
      <c r="G375" s="101"/>
      <c r="H375" s="102"/>
    </row>
    <row r="376" spans="1:8" x14ac:dyDescent="0.3">
      <c r="A376" s="97"/>
      <c r="B376" s="98"/>
      <c r="C376" s="99"/>
      <c r="D376" s="100"/>
      <c r="E376" s="100"/>
      <c r="F376" s="101"/>
      <c r="G376" s="101"/>
      <c r="H376" s="102"/>
    </row>
    <row r="377" spans="1:8" x14ac:dyDescent="0.3">
      <c r="A377" s="97"/>
      <c r="B377" s="98"/>
      <c r="C377" s="99"/>
      <c r="D377" s="100"/>
      <c r="E377" s="100"/>
      <c r="F377" s="101"/>
      <c r="G377" s="101"/>
      <c r="H377" s="102"/>
    </row>
    <row r="378" spans="1:8" x14ac:dyDescent="0.3">
      <c r="A378" s="97"/>
      <c r="B378" s="98"/>
      <c r="C378" s="99"/>
      <c r="D378" s="100"/>
      <c r="E378" s="100"/>
      <c r="F378" s="101"/>
      <c r="G378" s="101"/>
      <c r="H378" s="102"/>
    </row>
    <row r="379" spans="1:8" x14ac:dyDescent="0.3">
      <c r="A379" s="97"/>
      <c r="B379" s="98"/>
      <c r="C379" s="99"/>
      <c r="D379" s="100"/>
      <c r="E379" s="100"/>
      <c r="F379" s="101"/>
      <c r="G379" s="101"/>
      <c r="H379" s="102"/>
    </row>
    <row r="380" spans="1:8" x14ac:dyDescent="0.3">
      <c r="A380" s="97"/>
      <c r="B380" s="98"/>
      <c r="C380" s="99"/>
      <c r="D380" s="100"/>
      <c r="E380" s="100"/>
      <c r="F380" s="101"/>
      <c r="G380" s="101"/>
      <c r="H380" s="102"/>
    </row>
    <row r="381" spans="1:8" x14ac:dyDescent="0.3">
      <c r="A381" s="97"/>
      <c r="B381" s="98"/>
      <c r="C381" s="99"/>
      <c r="D381" s="100"/>
      <c r="E381" s="100"/>
      <c r="F381" s="101"/>
      <c r="G381" s="101"/>
      <c r="H381" s="102"/>
    </row>
    <row r="382" spans="1:8" x14ac:dyDescent="0.3">
      <c r="A382" s="97"/>
      <c r="B382" s="98"/>
      <c r="C382" s="99"/>
      <c r="D382" s="100"/>
      <c r="E382" s="100"/>
      <c r="F382" s="101"/>
      <c r="G382" s="101"/>
      <c r="H382" s="102"/>
    </row>
    <row r="383" spans="1:8" x14ac:dyDescent="0.3">
      <c r="A383" s="97"/>
      <c r="B383" s="98"/>
      <c r="C383" s="99"/>
      <c r="D383" s="100"/>
      <c r="E383" s="100"/>
      <c r="F383" s="101"/>
      <c r="G383" s="101"/>
      <c r="H383" s="102"/>
    </row>
    <row r="384" spans="1:8" x14ac:dyDescent="0.3">
      <c r="A384" s="97"/>
      <c r="B384" s="98"/>
      <c r="C384" s="99"/>
      <c r="D384" s="100"/>
      <c r="E384" s="100"/>
      <c r="F384" s="101"/>
      <c r="G384" s="101"/>
      <c r="H384" s="102"/>
    </row>
    <row r="385" spans="1:8" x14ac:dyDescent="0.3">
      <c r="A385" s="97"/>
      <c r="B385" s="98"/>
      <c r="C385" s="99"/>
      <c r="D385" s="100"/>
      <c r="E385" s="100"/>
      <c r="F385" s="101"/>
      <c r="G385" s="101"/>
      <c r="H385" s="102"/>
    </row>
    <row r="386" spans="1:8" x14ac:dyDescent="0.3">
      <c r="A386" s="97"/>
      <c r="B386" s="98"/>
      <c r="C386" s="99"/>
      <c r="D386" s="100"/>
      <c r="E386" s="100"/>
      <c r="F386" s="101"/>
      <c r="G386" s="101"/>
      <c r="H386" s="102"/>
    </row>
    <row r="387" spans="1:8" x14ac:dyDescent="0.3">
      <c r="A387" s="97"/>
      <c r="B387" s="98"/>
      <c r="C387" s="99"/>
      <c r="D387" s="100"/>
      <c r="E387" s="100"/>
      <c r="F387" s="101"/>
      <c r="G387" s="101"/>
      <c r="H387" s="102"/>
    </row>
    <row r="388" spans="1:8" x14ac:dyDescent="0.3">
      <c r="A388" s="97"/>
      <c r="B388" s="98"/>
      <c r="C388" s="99"/>
      <c r="D388" s="100"/>
      <c r="E388" s="100"/>
      <c r="F388" s="101"/>
      <c r="G388" s="101"/>
      <c r="H388" s="102"/>
    </row>
    <row r="389" spans="1:8" x14ac:dyDescent="0.3">
      <c r="A389" s="97"/>
      <c r="B389" s="98"/>
      <c r="C389" s="99"/>
      <c r="D389" s="100"/>
      <c r="E389" s="100"/>
      <c r="F389" s="101"/>
      <c r="G389" s="101"/>
      <c r="H389" s="102"/>
    </row>
    <row r="390" spans="1:8" x14ac:dyDescent="0.3">
      <c r="A390" s="97"/>
      <c r="B390" s="98"/>
      <c r="C390" s="99"/>
      <c r="D390" s="100"/>
      <c r="E390" s="100"/>
      <c r="F390" s="101"/>
      <c r="G390" s="101"/>
      <c r="H390" s="102"/>
    </row>
    <row r="391" spans="1:8" x14ac:dyDescent="0.3">
      <c r="A391" s="97"/>
      <c r="B391" s="98"/>
      <c r="C391" s="99"/>
      <c r="D391" s="100"/>
      <c r="E391" s="100"/>
      <c r="F391" s="101"/>
      <c r="G391" s="101"/>
      <c r="H391" s="102"/>
    </row>
    <row r="392" spans="1:8" x14ac:dyDescent="0.3">
      <c r="A392" s="97"/>
      <c r="B392" s="98"/>
      <c r="C392" s="99"/>
      <c r="D392" s="100"/>
      <c r="E392" s="100"/>
      <c r="F392" s="101"/>
      <c r="G392" s="101"/>
      <c r="H392" s="102"/>
    </row>
    <row r="393" spans="1:8" x14ac:dyDescent="0.3">
      <c r="A393" s="97"/>
      <c r="B393" s="98"/>
      <c r="C393" s="99"/>
      <c r="D393" s="100"/>
      <c r="E393" s="100"/>
      <c r="F393" s="101"/>
      <c r="G393" s="101"/>
      <c r="H393" s="102"/>
    </row>
    <row r="394" spans="1:8" x14ac:dyDescent="0.3">
      <c r="A394" s="97"/>
      <c r="B394" s="98"/>
      <c r="C394" s="99"/>
      <c r="D394" s="100"/>
      <c r="E394" s="100"/>
      <c r="F394" s="101"/>
      <c r="G394" s="101"/>
      <c r="H394" s="102"/>
    </row>
    <row r="395" spans="1:8" x14ac:dyDescent="0.3">
      <c r="A395" s="97"/>
      <c r="B395" s="98"/>
      <c r="C395" s="99"/>
      <c r="D395" s="100"/>
      <c r="E395" s="100"/>
      <c r="F395" s="101"/>
      <c r="G395" s="101"/>
      <c r="H395" s="102"/>
    </row>
    <row r="396" spans="1:8" x14ac:dyDescent="0.3">
      <c r="A396" s="97"/>
      <c r="B396" s="98"/>
      <c r="C396" s="99"/>
      <c r="D396" s="100"/>
      <c r="E396" s="100"/>
      <c r="F396" s="101"/>
      <c r="G396" s="101"/>
      <c r="H396" s="102"/>
    </row>
    <row r="397" spans="1:8" x14ac:dyDescent="0.3">
      <c r="A397" s="97"/>
      <c r="B397" s="98"/>
      <c r="C397" s="99"/>
      <c r="D397" s="100"/>
      <c r="E397" s="100"/>
      <c r="F397" s="101"/>
      <c r="G397" s="101"/>
      <c r="H397" s="102"/>
    </row>
    <row r="398" spans="1:8" x14ac:dyDescent="0.3">
      <c r="A398" s="216"/>
      <c r="B398" s="216"/>
      <c r="C398" s="216"/>
      <c r="D398" s="216"/>
      <c r="E398" s="216"/>
      <c r="F398" s="216"/>
      <c r="G398" s="216"/>
      <c r="H398" s="145"/>
    </row>
    <row r="399" spans="1:8" x14ac:dyDescent="0.3">
      <c r="A399" s="217" t="s">
        <v>30</v>
      </c>
      <c r="B399" s="217"/>
      <c r="C399" s="217"/>
      <c r="D399" s="217"/>
      <c r="E399" s="191" t="s">
        <v>17</v>
      </c>
      <c r="F399" s="191"/>
      <c r="G399" s="191"/>
      <c r="H399" s="191"/>
    </row>
    <row r="400" spans="1:8" x14ac:dyDescent="0.3">
      <c r="A400" s="188" t="s">
        <v>18</v>
      </c>
      <c r="B400" s="188"/>
      <c r="C400" s="188"/>
      <c r="D400" s="188"/>
      <c r="E400" s="188" t="s">
        <v>25</v>
      </c>
      <c r="F400" s="188"/>
      <c r="G400" s="188"/>
      <c r="H400" s="188"/>
    </row>
    <row r="401" spans="1:8" x14ac:dyDescent="0.3">
      <c r="A401" s="188"/>
      <c r="B401" s="188"/>
      <c r="C401" s="188"/>
      <c r="D401" s="188"/>
      <c r="E401" s="188"/>
      <c r="F401" s="188"/>
      <c r="G401" s="188"/>
      <c r="H401" s="188"/>
    </row>
    <row r="402" spans="1:8" x14ac:dyDescent="0.3">
      <c r="A402" s="218" t="s">
        <v>80</v>
      </c>
      <c r="B402" s="218"/>
      <c r="C402" s="218"/>
      <c r="D402" s="218"/>
      <c r="E402" s="218"/>
      <c r="F402" s="218"/>
      <c r="G402" s="218"/>
      <c r="H402" s="218"/>
    </row>
    <row r="403" spans="1:8" x14ac:dyDescent="0.3">
      <c r="A403" s="188" t="s">
        <v>26</v>
      </c>
      <c r="B403" s="188"/>
      <c r="C403" s="188"/>
      <c r="D403" s="188"/>
      <c r="E403" s="188" t="s">
        <v>6</v>
      </c>
      <c r="F403" s="188"/>
      <c r="G403" s="188"/>
      <c r="H403" s="188"/>
    </row>
    <row r="404" spans="1:8" x14ac:dyDescent="0.3">
      <c r="A404" s="193" t="str">
        <f>'Súhrnný výkaz 1Q 2022'!A1:D1</f>
        <v xml:space="preserve">Prijímateľ finančného príspevku: </v>
      </c>
      <c r="B404" s="193"/>
      <c r="C404" s="193"/>
      <c r="D404" s="193"/>
      <c r="E404" s="193"/>
      <c r="F404" s="193"/>
      <c r="G404" s="193"/>
      <c r="H404" s="193"/>
    </row>
    <row r="405" spans="1:8" x14ac:dyDescent="0.3">
      <c r="A405" s="193" t="str">
        <f>'Súhrnný výkaz 1Q 2022'!A2:D2</f>
        <v xml:space="preserve">IČO: </v>
      </c>
      <c r="B405" s="193"/>
      <c r="C405" s="193"/>
      <c r="D405" s="193"/>
      <c r="E405" s="193"/>
      <c r="F405" s="193"/>
      <c r="G405" s="193"/>
      <c r="H405" s="193"/>
    </row>
    <row r="406" spans="1:8" x14ac:dyDescent="0.3">
      <c r="A406" s="193" t="str">
        <f>'Súhrnný výkaz 1Q 2022'!A3:D3</f>
        <v xml:space="preserve">Číslo zmluvy o poskytnutí finančného príspevku: </v>
      </c>
      <c r="B406" s="193"/>
      <c r="C406" s="193"/>
      <c r="D406" s="193"/>
      <c r="E406" s="193"/>
      <c r="F406" s="193"/>
      <c r="G406" s="193"/>
      <c r="H406" s="193"/>
    </row>
    <row r="407" spans="1:8" x14ac:dyDescent="0.3">
      <c r="A407" s="193" t="str">
        <f>'Súhrnný výkaz 1Q 2022'!A4:D4</f>
        <v xml:space="preserve">Názov a adresa zariadenia sociálnej služby: </v>
      </c>
      <c r="B407" s="193"/>
      <c r="C407" s="193"/>
      <c r="D407" s="193"/>
      <c r="E407" s="193"/>
      <c r="F407" s="193"/>
      <c r="G407" s="193"/>
      <c r="H407" s="193"/>
    </row>
    <row r="408" spans="1:8" x14ac:dyDescent="0.3">
      <c r="A408" s="193" t="str">
        <f>'Súhrnný výkaz 1Q 2022'!A5:D5</f>
        <v xml:space="preserve">Druh sociálnej služby: </v>
      </c>
      <c r="B408" s="193"/>
      <c r="C408" s="193"/>
      <c r="D408" s="193"/>
      <c r="E408" s="193"/>
      <c r="F408" s="193"/>
      <c r="G408" s="193"/>
      <c r="H408" s="193"/>
    </row>
    <row r="409" spans="1:8" ht="31.5" x14ac:dyDescent="0.3">
      <c r="A409" s="29" t="s">
        <v>20</v>
      </c>
      <c r="B409" s="30" t="s">
        <v>21</v>
      </c>
      <c r="C409" s="31" t="s">
        <v>22</v>
      </c>
      <c r="D409" s="31" t="s">
        <v>23</v>
      </c>
      <c r="E409" s="31" t="s">
        <v>24</v>
      </c>
      <c r="F409" s="31" t="s">
        <v>27</v>
      </c>
      <c r="G409" s="31" t="s">
        <v>28</v>
      </c>
      <c r="H409" s="31" t="s">
        <v>74</v>
      </c>
    </row>
    <row r="410" spans="1:8" x14ac:dyDescent="0.3">
      <c r="A410" s="97"/>
      <c r="B410" s="98"/>
      <c r="C410" s="99"/>
      <c r="D410" s="100"/>
      <c r="E410" s="100"/>
      <c r="F410" s="101"/>
      <c r="G410" s="101"/>
      <c r="H410" s="102"/>
    </row>
    <row r="411" spans="1:8" x14ac:dyDescent="0.3">
      <c r="A411" s="97"/>
      <c r="B411" s="98"/>
      <c r="C411" s="99"/>
      <c r="D411" s="100"/>
      <c r="E411" s="100"/>
      <c r="F411" s="101"/>
      <c r="G411" s="101"/>
      <c r="H411" s="102"/>
    </row>
    <row r="412" spans="1:8" x14ac:dyDescent="0.3">
      <c r="A412" s="97"/>
      <c r="B412" s="98"/>
      <c r="C412" s="99"/>
      <c r="D412" s="100"/>
      <c r="E412" s="100"/>
      <c r="F412" s="101"/>
      <c r="G412" s="101"/>
      <c r="H412" s="102"/>
    </row>
    <row r="413" spans="1:8" x14ac:dyDescent="0.3">
      <c r="A413" s="97"/>
      <c r="B413" s="98"/>
      <c r="C413" s="99"/>
      <c r="D413" s="100"/>
      <c r="E413" s="100"/>
      <c r="F413" s="101"/>
      <c r="G413" s="101"/>
      <c r="H413" s="102"/>
    </row>
    <row r="414" spans="1:8" x14ac:dyDescent="0.3">
      <c r="A414" s="97"/>
      <c r="B414" s="98"/>
      <c r="C414" s="99"/>
      <c r="D414" s="100"/>
      <c r="E414" s="100"/>
      <c r="F414" s="101"/>
      <c r="G414" s="101"/>
      <c r="H414" s="102"/>
    </row>
    <row r="415" spans="1:8" x14ac:dyDescent="0.3">
      <c r="A415" s="97"/>
      <c r="B415" s="98"/>
      <c r="C415" s="99"/>
      <c r="D415" s="100"/>
      <c r="E415" s="100"/>
      <c r="F415" s="101"/>
      <c r="G415" s="101"/>
      <c r="H415" s="102"/>
    </row>
    <row r="416" spans="1:8" x14ac:dyDescent="0.3">
      <c r="A416" s="97"/>
      <c r="B416" s="98"/>
      <c r="C416" s="99"/>
      <c r="D416" s="100"/>
      <c r="E416" s="100"/>
      <c r="F416" s="101"/>
      <c r="G416" s="101"/>
      <c r="H416" s="102"/>
    </row>
    <row r="417" spans="1:8" x14ac:dyDescent="0.3">
      <c r="A417" s="97"/>
      <c r="B417" s="98"/>
      <c r="C417" s="99"/>
      <c r="D417" s="100"/>
      <c r="E417" s="100"/>
      <c r="F417" s="101"/>
      <c r="G417" s="101"/>
      <c r="H417" s="102"/>
    </row>
    <row r="418" spans="1:8" x14ac:dyDescent="0.3">
      <c r="A418" s="97"/>
      <c r="B418" s="98"/>
      <c r="C418" s="99"/>
      <c r="D418" s="100"/>
      <c r="E418" s="100"/>
      <c r="F418" s="101"/>
      <c r="G418" s="101"/>
      <c r="H418" s="102"/>
    </row>
    <row r="419" spans="1:8" x14ac:dyDescent="0.3">
      <c r="A419" s="97"/>
      <c r="B419" s="98"/>
      <c r="C419" s="99"/>
      <c r="D419" s="100"/>
      <c r="E419" s="100"/>
      <c r="F419" s="101"/>
      <c r="G419" s="101"/>
      <c r="H419" s="102"/>
    </row>
    <row r="420" spans="1:8" x14ac:dyDescent="0.3">
      <c r="A420" s="97"/>
      <c r="B420" s="98"/>
      <c r="C420" s="99"/>
      <c r="D420" s="100"/>
      <c r="E420" s="100"/>
      <c r="F420" s="101"/>
      <c r="G420" s="101"/>
      <c r="H420" s="102"/>
    </row>
    <row r="421" spans="1:8" x14ac:dyDescent="0.3">
      <c r="A421" s="97"/>
      <c r="B421" s="98"/>
      <c r="C421" s="99"/>
      <c r="D421" s="100"/>
      <c r="E421" s="100"/>
      <c r="F421" s="101"/>
      <c r="G421" s="101"/>
      <c r="H421" s="102"/>
    </row>
    <row r="422" spans="1:8" x14ac:dyDescent="0.3">
      <c r="A422" s="97"/>
      <c r="B422" s="98"/>
      <c r="C422" s="99"/>
      <c r="D422" s="100"/>
      <c r="E422" s="100"/>
      <c r="F422" s="101"/>
      <c r="G422" s="101"/>
      <c r="H422" s="102"/>
    </row>
    <row r="423" spans="1:8" x14ac:dyDescent="0.3">
      <c r="A423" s="97"/>
      <c r="B423" s="98"/>
      <c r="C423" s="99"/>
      <c r="D423" s="100"/>
      <c r="E423" s="100"/>
      <c r="F423" s="101"/>
      <c r="G423" s="101"/>
      <c r="H423" s="102"/>
    </row>
    <row r="424" spans="1:8" x14ac:dyDescent="0.3">
      <c r="A424" s="97"/>
      <c r="B424" s="98"/>
      <c r="C424" s="99"/>
      <c r="D424" s="100"/>
      <c r="E424" s="100"/>
      <c r="F424" s="101"/>
      <c r="G424" s="101"/>
      <c r="H424" s="102"/>
    </row>
    <row r="425" spans="1:8" x14ac:dyDescent="0.3">
      <c r="A425" s="97"/>
      <c r="B425" s="98"/>
      <c r="C425" s="99"/>
      <c r="D425" s="100"/>
      <c r="E425" s="100"/>
      <c r="F425" s="101"/>
      <c r="G425" s="101"/>
      <c r="H425" s="102"/>
    </row>
    <row r="426" spans="1:8" x14ac:dyDescent="0.3">
      <c r="A426" s="97"/>
      <c r="B426" s="98"/>
      <c r="C426" s="99"/>
      <c r="D426" s="100"/>
      <c r="E426" s="100"/>
      <c r="F426" s="101"/>
      <c r="G426" s="101"/>
      <c r="H426" s="102"/>
    </row>
    <row r="427" spans="1:8" x14ac:dyDescent="0.3">
      <c r="A427" s="97"/>
      <c r="B427" s="98"/>
      <c r="C427" s="99"/>
      <c r="D427" s="100"/>
      <c r="E427" s="100"/>
      <c r="F427" s="101"/>
      <c r="G427" s="101"/>
      <c r="H427" s="102"/>
    </row>
    <row r="428" spans="1:8" x14ac:dyDescent="0.3">
      <c r="A428" s="97"/>
      <c r="B428" s="98"/>
      <c r="C428" s="99"/>
      <c r="D428" s="100"/>
      <c r="E428" s="100"/>
      <c r="F428" s="101"/>
      <c r="G428" s="101"/>
      <c r="H428" s="102"/>
    </row>
    <row r="429" spans="1:8" x14ac:dyDescent="0.3">
      <c r="A429" s="97"/>
      <c r="B429" s="98"/>
      <c r="C429" s="99"/>
      <c r="D429" s="100"/>
      <c r="E429" s="100"/>
      <c r="F429" s="101"/>
      <c r="G429" s="101"/>
      <c r="H429" s="102"/>
    </row>
    <row r="430" spans="1:8" x14ac:dyDescent="0.3">
      <c r="A430" s="97"/>
      <c r="B430" s="98"/>
      <c r="C430" s="99"/>
      <c r="D430" s="100"/>
      <c r="E430" s="100"/>
      <c r="F430" s="101"/>
      <c r="G430" s="101"/>
      <c r="H430" s="102"/>
    </row>
    <row r="431" spans="1:8" x14ac:dyDescent="0.3">
      <c r="A431" s="97"/>
      <c r="B431" s="98"/>
      <c r="C431" s="99"/>
      <c r="D431" s="100"/>
      <c r="E431" s="100"/>
      <c r="F431" s="101"/>
      <c r="G431" s="101"/>
      <c r="H431" s="102"/>
    </row>
    <row r="432" spans="1:8" x14ac:dyDescent="0.3">
      <c r="A432" s="97"/>
      <c r="B432" s="98"/>
      <c r="C432" s="99"/>
      <c r="D432" s="100"/>
      <c r="E432" s="100"/>
      <c r="F432" s="101"/>
      <c r="G432" s="101"/>
      <c r="H432" s="102"/>
    </row>
    <row r="433" spans="1:8" x14ac:dyDescent="0.3">
      <c r="A433" s="97"/>
      <c r="B433" s="98"/>
      <c r="C433" s="99"/>
      <c r="D433" s="100"/>
      <c r="E433" s="100"/>
      <c r="F433" s="101"/>
      <c r="G433" s="101"/>
      <c r="H433" s="102"/>
    </row>
    <row r="434" spans="1:8" x14ac:dyDescent="0.3">
      <c r="A434" s="97"/>
      <c r="B434" s="98"/>
      <c r="C434" s="99"/>
      <c r="D434" s="100"/>
      <c r="E434" s="100"/>
      <c r="F434" s="101"/>
      <c r="G434" s="101"/>
      <c r="H434" s="102"/>
    </row>
    <row r="435" spans="1:8" x14ac:dyDescent="0.3">
      <c r="A435" s="97"/>
      <c r="B435" s="98"/>
      <c r="C435" s="99"/>
      <c r="D435" s="100"/>
      <c r="E435" s="100"/>
      <c r="F435" s="101"/>
      <c r="G435" s="101"/>
      <c r="H435" s="102"/>
    </row>
    <row r="436" spans="1:8" x14ac:dyDescent="0.3">
      <c r="A436" s="97"/>
      <c r="B436" s="98"/>
      <c r="C436" s="99"/>
      <c r="D436" s="100"/>
      <c r="E436" s="100"/>
      <c r="F436" s="101"/>
      <c r="G436" s="101"/>
      <c r="H436" s="102"/>
    </row>
    <row r="437" spans="1:8" x14ac:dyDescent="0.3">
      <c r="A437" s="97"/>
      <c r="B437" s="98"/>
      <c r="C437" s="99"/>
      <c r="D437" s="100"/>
      <c r="E437" s="100"/>
      <c r="F437" s="101"/>
      <c r="G437" s="101"/>
      <c r="H437" s="102"/>
    </row>
    <row r="438" spans="1:8" x14ac:dyDescent="0.3">
      <c r="A438" s="97"/>
      <c r="B438" s="98"/>
      <c r="C438" s="99"/>
      <c r="D438" s="100"/>
      <c r="E438" s="100"/>
      <c r="F438" s="101"/>
      <c r="G438" s="101"/>
      <c r="H438" s="102"/>
    </row>
    <row r="439" spans="1:8" x14ac:dyDescent="0.3">
      <c r="A439" s="216"/>
      <c r="B439" s="216"/>
      <c r="C439" s="216"/>
      <c r="D439" s="216"/>
      <c r="E439" s="216"/>
      <c r="F439" s="216"/>
      <c r="G439" s="216"/>
      <c r="H439" s="145"/>
    </row>
    <row r="440" spans="1:8" x14ac:dyDescent="0.3">
      <c r="A440" s="217" t="s">
        <v>30</v>
      </c>
      <c r="B440" s="217"/>
      <c r="C440" s="217"/>
      <c r="D440" s="217"/>
      <c r="E440" s="191" t="s">
        <v>17</v>
      </c>
      <c r="F440" s="191"/>
      <c r="G440" s="191"/>
      <c r="H440" s="191"/>
    </row>
    <row r="441" spans="1:8" x14ac:dyDescent="0.3">
      <c r="A441" s="188" t="s">
        <v>18</v>
      </c>
      <c r="B441" s="188"/>
      <c r="C441" s="188"/>
      <c r="D441" s="188"/>
      <c r="E441" s="188" t="s">
        <v>25</v>
      </c>
      <c r="F441" s="188"/>
      <c r="G441" s="188"/>
      <c r="H441" s="188"/>
    </row>
    <row r="442" spans="1:8" x14ac:dyDescent="0.3">
      <c r="A442" s="188"/>
      <c r="B442" s="188"/>
      <c r="C442" s="188"/>
      <c r="D442" s="188"/>
      <c r="E442" s="188"/>
      <c r="F442" s="188"/>
      <c r="G442" s="188"/>
      <c r="H442" s="188"/>
    </row>
    <row r="443" spans="1:8" x14ac:dyDescent="0.3">
      <c r="A443" s="218" t="s">
        <v>80</v>
      </c>
      <c r="B443" s="218"/>
      <c r="C443" s="218"/>
      <c r="D443" s="218"/>
      <c r="E443" s="218"/>
      <c r="F443" s="218"/>
      <c r="G443" s="218"/>
      <c r="H443" s="218"/>
    </row>
    <row r="444" spans="1:8" x14ac:dyDescent="0.3">
      <c r="A444" s="188" t="s">
        <v>26</v>
      </c>
      <c r="B444" s="188"/>
      <c r="C444" s="188"/>
      <c r="D444" s="188"/>
      <c r="E444" s="188" t="s">
        <v>6</v>
      </c>
      <c r="F444" s="188"/>
      <c r="G444" s="188"/>
      <c r="H444" s="188"/>
    </row>
    <row r="445" spans="1:8" x14ac:dyDescent="0.3">
      <c r="A445" s="193" t="str">
        <f>'Súhrnný výkaz 1Q 2022'!A1:D1</f>
        <v xml:space="preserve">Prijímateľ finančného príspevku: </v>
      </c>
      <c r="B445" s="193"/>
      <c r="C445" s="193"/>
      <c r="D445" s="193"/>
      <c r="E445" s="193"/>
      <c r="F445" s="193"/>
      <c r="G445" s="193"/>
      <c r="H445" s="193"/>
    </row>
    <row r="446" spans="1:8" x14ac:dyDescent="0.3">
      <c r="A446" s="193" t="str">
        <f>'Súhrnný výkaz 1Q 2022'!A2:D2</f>
        <v xml:space="preserve">IČO: </v>
      </c>
      <c r="B446" s="193"/>
      <c r="C446" s="193"/>
      <c r="D446" s="193"/>
      <c r="E446" s="193"/>
      <c r="F446" s="193"/>
      <c r="G446" s="193"/>
      <c r="H446" s="193"/>
    </row>
    <row r="447" spans="1:8" x14ac:dyDescent="0.3">
      <c r="A447" s="193" t="str">
        <f>'Súhrnný výkaz 1Q 2022'!A3:D3</f>
        <v xml:space="preserve">Číslo zmluvy o poskytnutí finančného príspevku: </v>
      </c>
      <c r="B447" s="193"/>
      <c r="C447" s="193"/>
      <c r="D447" s="193"/>
      <c r="E447" s="193"/>
      <c r="F447" s="193"/>
      <c r="G447" s="193"/>
      <c r="H447" s="193"/>
    </row>
    <row r="448" spans="1:8" x14ac:dyDescent="0.3">
      <c r="A448" s="193" t="str">
        <f>'Súhrnný výkaz 1Q 2022'!A4:D4</f>
        <v xml:space="preserve">Názov a adresa zariadenia sociálnej služby: </v>
      </c>
      <c r="B448" s="193"/>
      <c r="C448" s="193"/>
      <c r="D448" s="193"/>
      <c r="E448" s="193"/>
      <c r="F448" s="193"/>
      <c r="G448" s="193"/>
      <c r="H448" s="193"/>
    </row>
    <row r="449" spans="1:8" x14ac:dyDescent="0.3">
      <c r="A449" s="193" t="str">
        <f>'Súhrnný výkaz 1Q 2022'!A5:D5</f>
        <v xml:space="preserve">Druh sociálnej služby: </v>
      </c>
      <c r="B449" s="193"/>
      <c r="C449" s="193"/>
      <c r="D449" s="193"/>
      <c r="E449" s="193"/>
      <c r="F449" s="193"/>
      <c r="G449" s="193"/>
      <c r="H449" s="193"/>
    </row>
    <row r="450" spans="1:8" ht="31.5" x14ac:dyDescent="0.3">
      <c r="A450" s="29" t="s">
        <v>20</v>
      </c>
      <c r="B450" s="30" t="s">
        <v>21</v>
      </c>
      <c r="C450" s="31" t="s">
        <v>22</v>
      </c>
      <c r="D450" s="31" t="s">
        <v>23</v>
      </c>
      <c r="E450" s="31" t="s">
        <v>24</v>
      </c>
      <c r="F450" s="31" t="s">
        <v>27</v>
      </c>
      <c r="G450" s="31" t="s">
        <v>28</v>
      </c>
      <c r="H450" s="31" t="s">
        <v>74</v>
      </c>
    </row>
    <row r="451" spans="1:8" x14ac:dyDescent="0.3">
      <c r="A451" s="97"/>
      <c r="B451" s="98"/>
      <c r="C451" s="99"/>
      <c r="D451" s="100"/>
      <c r="E451" s="100"/>
      <c r="F451" s="101"/>
      <c r="G451" s="101"/>
      <c r="H451" s="102"/>
    </row>
    <row r="452" spans="1:8" x14ac:dyDescent="0.3">
      <c r="A452" s="97"/>
      <c r="B452" s="98"/>
      <c r="C452" s="99"/>
      <c r="D452" s="100"/>
      <c r="E452" s="100"/>
      <c r="F452" s="101"/>
      <c r="G452" s="101"/>
      <c r="H452" s="102"/>
    </row>
    <row r="453" spans="1:8" x14ac:dyDescent="0.3">
      <c r="A453" s="97"/>
      <c r="B453" s="98"/>
      <c r="C453" s="99"/>
      <c r="D453" s="100"/>
      <c r="E453" s="100"/>
      <c r="F453" s="101"/>
      <c r="G453" s="101"/>
      <c r="H453" s="102"/>
    </row>
    <row r="454" spans="1:8" x14ac:dyDescent="0.3">
      <c r="A454" s="97"/>
      <c r="B454" s="98"/>
      <c r="C454" s="99"/>
      <c r="D454" s="100"/>
      <c r="E454" s="100"/>
      <c r="F454" s="101"/>
      <c r="G454" s="101"/>
      <c r="H454" s="102"/>
    </row>
    <row r="455" spans="1:8" x14ac:dyDescent="0.3">
      <c r="A455" s="97"/>
      <c r="B455" s="98"/>
      <c r="C455" s="99"/>
      <c r="D455" s="100"/>
      <c r="E455" s="100"/>
      <c r="F455" s="101"/>
      <c r="G455" s="101"/>
      <c r="H455" s="102"/>
    </row>
    <row r="456" spans="1:8" x14ac:dyDescent="0.3">
      <c r="A456" s="97"/>
      <c r="B456" s="98"/>
      <c r="C456" s="99"/>
      <c r="D456" s="100"/>
      <c r="E456" s="100"/>
      <c r="F456" s="101"/>
      <c r="G456" s="101"/>
      <c r="H456" s="102"/>
    </row>
    <row r="457" spans="1:8" x14ac:dyDescent="0.3">
      <c r="A457" s="97"/>
      <c r="B457" s="98"/>
      <c r="C457" s="99"/>
      <c r="D457" s="100"/>
      <c r="E457" s="100"/>
      <c r="F457" s="101"/>
      <c r="G457" s="101"/>
      <c r="H457" s="102"/>
    </row>
    <row r="458" spans="1:8" x14ac:dyDescent="0.3">
      <c r="A458" s="97"/>
      <c r="B458" s="98"/>
      <c r="C458" s="99"/>
      <c r="D458" s="100"/>
      <c r="E458" s="100"/>
      <c r="F458" s="101"/>
      <c r="G458" s="101"/>
      <c r="H458" s="102"/>
    </row>
    <row r="459" spans="1:8" x14ac:dyDescent="0.3">
      <c r="A459" s="97"/>
      <c r="B459" s="98"/>
      <c r="C459" s="99"/>
      <c r="D459" s="100"/>
      <c r="E459" s="100"/>
      <c r="F459" s="101"/>
      <c r="G459" s="101"/>
      <c r="H459" s="102"/>
    </row>
    <row r="460" spans="1:8" x14ac:dyDescent="0.3">
      <c r="A460" s="97"/>
      <c r="B460" s="98"/>
      <c r="C460" s="99"/>
      <c r="D460" s="100"/>
      <c r="E460" s="100"/>
      <c r="F460" s="101"/>
      <c r="G460" s="101"/>
      <c r="H460" s="102"/>
    </row>
    <row r="461" spans="1:8" x14ac:dyDescent="0.3">
      <c r="A461" s="97"/>
      <c r="B461" s="98"/>
      <c r="C461" s="99"/>
      <c r="D461" s="100"/>
      <c r="E461" s="100"/>
      <c r="F461" s="101"/>
      <c r="G461" s="101"/>
      <c r="H461" s="102"/>
    </row>
    <row r="462" spans="1:8" x14ac:dyDescent="0.3">
      <c r="A462" s="97"/>
      <c r="B462" s="98"/>
      <c r="C462" s="99"/>
      <c r="D462" s="100"/>
      <c r="E462" s="100"/>
      <c r="F462" s="101"/>
      <c r="G462" s="101"/>
      <c r="H462" s="102"/>
    </row>
    <row r="463" spans="1:8" x14ac:dyDescent="0.3">
      <c r="A463" s="97"/>
      <c r="B463" s="98"/>
      <c r="C463" s="99"/>
      <c r="D463" s="100"/>
      <c r="E463" s="100"/>
      <c r="F463" s="101"/>
      <c r="G463" s="101"/>
      <c r="H463" s="102"/>
    </row>
    <row r="464" spans="1:8" x14ac:dyDescent="0.3">
      <c r="A464" s="97"/>
      <c r="B464" s="98"/>
      <c r="C464" s="99"/>
      <c r="D464" s="100"/>
      <c r="E464" s="100"/>
      <c r="F464" s="101"/>
      <c r="G464" s="101"/>
      <c r="H464" s="102"/>
    </row>
    <row r="465" spans="1:8" x14ac:dyDescent="0.3">
      <c r="A465" s="97"/>
      <c r="B465" s="98"/>
      <c r="C465" s="99"/>
      <c r="D465" s="100"/>
      <c r="E465" s="100"/>
      <c r="F465" s="101"/>
      <c r="G465" s="101"/>
      <c r="H465" s="102"/>
    </row>
    <row r="466" spans="1:8" x14ac:dyDescent="0.3">
      <c r="A466" s="97"/>
      <c r="B466" s="98"/>
      <c r="C466" s="99"/>
      <c r="D466" s="100"/>
      <c r="E466" s="100"/>
      <c r="F466" s="101"/>
      <c r="G466" s="101"/>
      <c r="H466" s="102"/>
    </row>
    <row r="467" spans="1:8" x14ac:dyDescent="0.3">
      <c r="A467" s="97"/>
      <c r="B467" s="98"/>
      <c r="C467" s="99"/>
      <c r="D467" s="100"/>
      <c r="E467" s="100"/>
      <c r="F467" s="101"/>
      <c r="G467" s="101"/>
      <c r="H467" s="102"/>
    </row>
    <row r="468" spans="1:8" x14ac:dyDescent="0.3">
      <c r="A468" s="97"/>
      <c r="B468" s="98"/>
      <c r="C468" s="99"/>
      <c r="D468" s="100"/>
      <c r="E468" s="100"/>
      <c r="F468" s="101"/>
      <c r="G468" s="101"/>
      <c r="H468" s="102"/>
    </row>
    <row r="469" spans="1:8" x14ac:dyDescent="0.3">
      <c r="A469" s="97"/>
      <c r="B469" s="98"/>
      <c r="C469" s="99"/>
      <c r="D469" s="100"/>
      <c r="E469" s="100"/>
      <c r="F469" s="101"/>
      <c r="G469" s="101"/>
      <c r="H469" s="102"/>
    </row>
    <row r="470" spans="1:8" x14ac:dyDescent="0.3">
      <c r="A470" s="97"/>
      <c r="B470" s="98"/>
      <c r="C470" s="99"/>
      <c r="D470" s="100"/>
      <c r="E470" s="100"/>
      <c r="F470" s="101"/>
      <c r="G470" s="101"/>
      <c r="H470" s="102"/>
    </row>
    <row r="471" spans="1:8" x14ac:dyDescent="0.3">
      <c r="A471" s="97"/>
      <c r="B471" s="98"/>
      <c r="C471" s="99"/>
      <c r="D471" s="100"/>
      <c r="E471" s="100"/>
      <c r="F471" s="101"/>
      <c r="G471" s="101"/>
      <c r="H471" s="102"/>
    </row>
    <row r="472" spans="1:8" x14ac:dyDescent="0.3">
      <c r="A472" s="97"/>
      <c r="B472" s="98"/>
      <c r="C472" s="99"/>
      <c r="D472" s="100"/>
      <c r="E472" s="100"/>
      <c r="F472" s="101"/>
      <c r="G472" s="101"/>
      <c r="H472" s="102"/>
    </row>
    <row r="473" spans="1:8" x14ac:dyDescent="0.3">
      <c r="A473" s="97"/>
      <c r="B473" s="98"/>
      <c r="C473" s="99"/>
      <c r="D473" s="100"/>
      <c r="E473" s="100"/>
      <c r="F473" s="101"/>
      <c r="G473" s="101"/>
      <c r="H473" s="102"/>
    </row>
    <row r="474" spans="1:8" x14ac:dyDescent="0.3">
      <c r="A474" s="97"/>
      <c r="B474" s="98"/>
      <c r="C474" s="99"/>
      <c r="D474" s="100"/>
      <c r="E474" s="100"/>
      <c r="F474" s="101"/>
      <c r="G474" s="101"/>
      <c r="H474" s="102"/>
    </row>
    <row r="475" spans="1:8" x14ac:dyDescent="0.3">
      <c r="A475" s="97"/>
      <c r="B475" s="98"/>
      <c r="C475" s="99"/>
      <c r="D475" s="100"/>
      <c r="E475" s="100"/>
      <c r="F475" s="101"/>
      <c r="G475" s="101"/>
      <c r="H475" s="102"/>
    </row>
    <row r="476" spans="1:8" x14ac:dyDescent="0.3">
      <c r="A476" s="97"/>
      <c r="B476" s="98"/>
      <c r="C476" s="99"/>
      <c r="D476" s="100"/>
      <c r="E476" s="100"/>
      <c r="F476" s="101"/>
      <c r="G476" s="101"/>
      <c r="H476" s="102"/>
    </row>
    <row r="477" spans="1:8" x14ac:dyDescent="0.3">
      <c r="A477" s="97"/>
      <c r="B477" s="98"/>
      <c r="C477" s="99"/>
      <c r="D477" s="100"/>
      <c r="E477" s="100"/>
      <c r="F477" s="101"/>
      <c r="G477" s="101"/>
      <c r="H477" s="102"/>
    </row>
    <row r="478" spans="1:8" x14ac:dyDescent="0.3">
      <c r="A478" s="97"/>
      <c r="B478" s="98"/>
      <c r="C478" s="99"/>
      <c r="D478" s="100"/>
      <c r="E478" s="100"/>
      <c r="F478" s="101"/>
      <c r="G478" s="101"/>
      <c r="H478" s="102"/>
    </row>
    <row r="479" spans="1:8" x14ac:dyDescent="0.3">
      <c r="A479" s="97"/>
      <c r="B479" s="98"/>
      <c r="C479" s="99"/>
      <c r="D479" s="100"/>
      <c r="E479" s="100"/>
      <c r="F479" s="101"/>
      <c r="G479" s="101"/>
      <c r="H479" s="102"/>
    </row>
    <row r="480" spans="1:8" x14ac:dyDescent="0.3">
      <c r="A480" s="216"/>
      <c r="B480" s="216"/>
      <c r="C480" s="216"/>
      <c r="D480" s="216"/>
      <c r="E480" s="216"/>
      <c r="F480" s="216"/>
      <c r="G480" s="216"/>
      <c r="H480" s="145"/>
    </row>
    <row r="481" spans="1:8" x14ac:dyDescent="0.3">
      <c r="A481" s="217" t="s">
        <v>30</v>
      </c>
      <c r="B481" s="217"/>
      <c r="C481" s="217"/>
      <c r="D481" s="217"/>
      <c r="E481" s="191" t="s">
        <v>17</v>
      </c>
      <c r="F481" s="191"/>
      <c r="G481" s="191"/>
      <c r="H481" s="191"/>
    </row>
    <row r="482" spans="1:8" x14ac:dyDescent="0.3">
      <c r="A482" s="188" t="s">
        <v>18</v>
      </c>
      <c r="B482" s="188"/>
      <c r="C482" s="188"/>
      <c r="D482" s="188"/>
      <c r="E482" s="188" t="s">
        <v>25</v>
      </c>
      <c r="F482" s="188"/>
      <c r="G482" s="188"/>
      <c r="H482" s="188"/>
    </row>
    <row r="483" spans="1:8" x14ac:dyDescent="0.3">
      <c r="A483" s="188"/>
      <c r="B483" s="188"/>
      <c r="C483" s="188"/>
      <c r="D483" s="188"/>
      <c r="E483" s="188"/>
      <c r="F483" s="188"/>
      <c r="G483" s="188"/>
      <c r="H483" s="188"/>
    </row>
    <row r="484" spans="1:8" x14ac:dyDescent="0.3">
      <c r="A484" s="218" t="s">
        <v>80</v>
      </c>
      <c r="B484" s="218"/>
      <c r="C484" s="218"/>
      <c r="D484" s="218"/>
      <c r="E484" s="218"/>
      <c r="F484" s="218"/>
      <c r="G484" s="218"/>
      <c r="H484" s="218"/>
    </row>
    <row r="485" spans="1:8" x14ac:dyDescent="0.3">
      <c r="A485" s="188" t="s">
        <v>26</v>
      </c>
      <c r="B485" s="188"/>
      <c r="C485" s="188"/>
      <c r="D485" s="188"/>
      <c r="E485" s="188" t="s">
        <v>6</v>
      </c>
      <c r="F485" s="188"/>
      <c r="G485" s="188"/>
      <c r="H485" s="188"/>
    </row>
    <row r="486" spans="1:8" x14ac:dyDescent="0.3">
      <c r="A486" s="193" t="str">
        <f>'Súhrnný výkaz 1Q 2022'!A1:D1</f>
        <v xml:space="preserve">Prijímateľ finančného príspevku: </v>
      </c>
      <c r="B486" s="193"/>
      <c r="C486" s="193"/>
      <c r="D486" s="193"/>
      <c r="E486" s="193"/>
      <c r="F486" s="193"/>
      <c r="G486" s="193"/>
      <c r="H486" s="193"/>
    </row>
    <row r="487" spans="1:8" x14ac:dyDescent="0.3">
      <c r="A487" s="193" t="str">
        <f>'Súhrnný výkaz 1Q 2022'!A2:D2</f>
        <v xml:space="preserve">IČO: </v>
      </c>
      <c r="B487" s="193"/>
      <c r="C487" s="193"/>
      <c r="D487" s="193"/>
      <c r="E487" s="193"/>
      <c r="F487" s="193"/>
      <c r="G487" s="193"/>
      <c r="H487" s="193"/>
    </row>
    <row r="488" spans="1:8" x14ac:dyDescent="0.3">
      <c r="A488" s="193" t="str">
        <f>'Súhrnný výkaz 1Q 2022'!A3:D3</f>
        <v xml:space="preserve">Číslo zmluvy o poskytnutí finančného príspevku: </v>
      </c>
      <c r="B488" s="193"/>
      <c r="C488" s="193"/>
      <c r="D488" s="193"/>
      <c r="E488" s="193"/>
      <c r="F488" s="193"/>
      <c r="G488" s="193"/>
      <c r="H488" s="193"/>
    </row>
    <row r="489" spans="1:8" x14ac:dyDescent="0.3">
      <c r="A489" s="193" t="str">
        <f>'Súhrnný výkaz 1Q 2022'!A4:D4</f>
        <v xml:space="preserve">Názov a adresa zariadenia sociálnej služby: </v>
      </c>
      <c r="B489" s="193"/>
      <c r="C489" s="193"/>
      <c r="D489" s="193"/>
      <c r="E489" s="193"/>
      <c r="F489" s="193"/>
      <c r="G489" s="193"/>
      <c r="H489" s="193"/>
    </row>
    <row r="490" spans="1:8" x14ac:dyDescent="0.3">
      <c r="A490" s="193" t="str">
        <f>'Súhrnný výkaz 1Q 2022'!A5:D5</f>
        <v xml:space="preserve">Druh sociálnej služby: </v>
      </c>
      <c r="B490" s="193"/>
      <c r="C490" s="193"/>
      <c r="D490" s="193"/>
      <c r="E490" s="193"/>
      <c r="F490" s="193"/>
      <c r="G490" s="193"/>
      <c r="H490" s="193"/>
    </row>
    <row r="491" spans="1:8" ht="31.5" x14ac:dyDescent="0.3">
      <c r="A491" s="29" t="s">
        <v>20</v>
      </c>
      <c r="B491" s="30" t="s">
        <v>21</v>
      </c>
      <c r="C491" s="31" t="s">
        <v>22</v>
      </c>
      <c r="D491" s="31" t="s">
        <v>23</v>
      </c>
      <c r="E491" s="31" t="s">
        <v>24</v>
      </c>
      <c r="F491" s="31" t="s">
        <v>27</v>
      </c>
      <c r="G491" s="31" t="s">
        <v>28</v>
      </c>
      <c r="H491" s="31" t="s">
        <v>74</v>
      </c>
    </row>
    <row r="492" spans="1:8" x14ac:dyDescent="0.3">
      <c r="A492" s="97"/>
      <c r="B492" s="98"/>
      <c r="C492" s="99"/>
      <c r="D492" s="100"/>
      <c r="E492" s="100"/>
      <c r="F492" s="101"/>
      <c r="G492" s="101"/>
      <c r="H492" s="102"/>
    </row>
    <row r="493" spans="1:8" x14ac:dyDescent="0.3">
      <c r="A493" s="97"/>
      <c r="B493" s="98"/>
      <c r="C493" s="99"/>
      <c r="D493" s="100"/>
      <c r="E493" s="100"/>
      <c r="F493" s="101"/>
      <c r="G493" s="101"/>
      <c r="H493" s="102"/>
    </row>
    <row r="494" spans="1:8" x14ac:dyDescent="0.3">
      <c r="A494" s="97"/>
      <c r="B494" s="98"/>
      <c r="C494" s="99"/>
      <c r="D494" s="100"/>
      <c r="E494" s="100"/>
      <c r="F494" s="101"/>
      <c r="G494" s="101"/>
      <c r="H494" s="102"/>
    </row>
    <row r="495" spans="1:8" x14ac:dyDescent="0.3">
      <c r="A495" s="97"/>
      <c r="B495" s="98"/>
      <c r="C495" s="99"/>
      <c r="D495" s="100"/>
      <c r="E495" s="100"/>
      <c r="F495" s="101"/>
      <c r="G495" s="101"/>
      <c r="H495" s="102"/>
    </row>
    <row r="496" spans="1:8" x14ac:dyDescent="0.3">
      <c r="A496" s="97"/>
      <c r="B496" s="98"/>
      <c r="C496" s="99"/>
      <c r="D496" s="100"/>
      <c r="E496" s="100"/>
      <c r="F496" s="101"/>
      <c r="G496" s="101"/>
      <c r="H496" s="102"/>
    </row>
    <row r="497" spans="1:8" x14ac:dyDescent="0.3">
      <c r="A497" s="97"/>
      <c r="B497" s="98"/>
      <c r="C497" s="99"/>
      <c r="D497" s="100"/>
      <c r="E497" s="100"/>
      <c r="F497" s="101"/>
      <c r="G497" s="101"/>
      <c r="H497" s="102"/>
    </row>
    <row r="498" spans="1:8" x14ac:dyDescent="0.3">
      <c r="A498" s="97"/>
      <c r="B498" s="98"/>
      <c r="C498" s="99"/>
      <c r="D498" s="100"/>
      <c r="E498" s="100"/>
      <c r="F498" s="101"/>
      <c r="G498" s="101"/>
      <c r="H498" s="102"/>
    </row>
    <row r="499" spans="1:8" x14ac:dyDescent="0.3">
      <c r="A499" s="97"/>
      <c r="B499" s="98"/>
      <c r="C499" s="99"/>
      <c r="D499" s="100"/>
      <c r="E499" s="100"/>
      <c r="F499" s="101"/>
      <c r="G499" s="101"/>
      <c r="H499" s="102"/>
    </row>
    <row r="500" spans="1:8" x14ac:dyDescent="0.3">
      <c r="A500" s="97"/>
      <c r="B500" s="98"/>
      <c r="C500" s="99"/>
      <c r="D500" s="100"/>
      <c r="E500" s="100"/>
      <c r="F500" s="101"/>
      <c r="G500" s="101"/>
      <c r="H500" s="102"/>
    </row>
    <row r="501" spans="1:8" x14ac:dyDescent="0.3">
      <c r="A501" s="97"/>
      <c r="B501" s="98"/>
      <c r="C501" s="99"/>
      <c r="D501" s="100"/>
      <c r="E501" s="100"/>
      <c r="F501" s="101"/>
      <c r="G501" s="101"/>
      <c r="H501" s="102"/>
    </row>
    <row r="502" spans="1:8" x14ac:dyDescent="0.3">
      <c r="A502" s="97"/>
      <c r="B502" s="98"/>
      <c r="C502" s="99"/>
      <c r="D502" s="100"/>
      <c r="E502" s="100"/>
      <c r="F502" s="101"/>
      <c r="G502" s="101"/>
      <c r="H502" s="102"/>
    </row>
    <row r="503" spans="1:8" x14ac:dyDescent="0.3">
      <c r="A503" s="97"/>
      <c r="B503" s="98"/>
      <c r="C503" s="99"/>
      <c r="D503" s="100"/>
      <c r="E503" s="100"/>
      <c r="F503" s="101"/>
      <c r="G503" s="101"/>
      <c r="H503" s="102"/>
    </row>
    <row r="504" spans="1:8" x14ac:dyDescent="0.3">
      <c r="A504" s="97"/>
      <c r="B504" s="98"/>
      <c r="C504" s="99"/>
      <c r="D504" s="100"/>
      <c r="E504" s="100"/>
      <c r="F504" s="101"/>
      <c r="G504" s="101"/>
      <c r="H504" s="102"/>
    </row>
    <row r="505" spans="1:8" x14ac:dyDescent="0.3">
      <c r="A505" s="97"/>
      <c r="B505" s="98"/>
      <c r="C505" s="99"/>
      <c r="D505" s="100"/>
      <c r="E505" s="100"/>
      <c r="F505" s="101"/>
      <c r="G505" s="101"/>
      <c r="H505" s="102"/>
    </row>
    <row r="506" spans="1:8" x14ac:dyDescent="0.3">
      <c r="A506" s="97"/>
      <c r="B506" s="98"/>
      <c r="C506" s="99"/>
      <c r="D506" s="100"/>
      <c r="E506" s="100"/>
      <c r="F506" s="101"/>
      <c r="G506" s="101"/>
      <c r="H506" s="102"/>
    </row>
    <row r="507" spans="1:8" x14ac:dyDescent="0.3">
      <c r="A507" s="97"/>
      <c r="B507" s="98"/>
      <c r="C507" s="99"/>
      <c r="D507" s="100"/>
      <c r="E507" s="100"/>
      <c r="F507" s="101"/>
      <c r="G507" s="101"/>
      <c r="H507" s="102"/>
    </row>
    <row r="508" spans="1:8" x14ac:dyDescent="0.3">
      <c r="A508" s="97"/>
      <c r="B508" s="98"/>
      <c r="C508" s="99"/>
      <c r="D508" s="100"/>
      <c r="E508" s="100"/>
      <c r="F508" s="101"/>
      <c r="G508" s="101"/>
      <c r="H508" s="102"/>
    </row>
    <row r="509" spans="1:8" x14ac:dyDescent="0.3">
      <c r="A509" s="97"/>
      <c r="B509" s="98"/>
      <c r="C509" s="99"/>
      <c r="D509" s="100"/>
      <c r="E509" s="100"/>
      <c r="F509" s="101"/>
      <c r="G509" s="101"/>
      <c r="H509" s="102"/>
    </row>
    <row r="510" spans="1:8" x14ac:dyDescent="0.3">
      <c r="A510" s="97"/>
      <c r="B510" s="98"/>
      <c r="C510" s="99"/>
      <c r="D510" s="100"/>
      <c r="E510" s="100"/>
      <c r="F510" s="101"/>
      <c r="G510" s="101"/>
      <c r="H510" s="102"/>
    </row>
    <row r="511" spans="1:8" x14ac:dyDescent="0.3">
      <c r="A511" s="97"/>
      <c r="B511" s="98"/>
      <c r="C511" s="99"/>
      <c r="D511" s="100"/>
      <c r="E511" s="100"/>
      <c r="F511" s="101"/>
      <c r="G511" s="101"/>
      <c r="H511" s="102"/>
    </row>
    <row r="512" spans="1:8" x14ac:dyDescent="0.3">
      <c r="A512" s="97"/>
      <c r="B512" s="98"/>
      <c r="C512" s="99"/>
      <c r="D512" s="100"/>
      <c r="E512" s="100"/>
      <c r="F512" s="101"/>
      <c r="G512" s="101"/>
      <c r="H512" s="102"/>
    </row>
    <row r="513" spans="1:8" x14ac:dyDescent="0.3">
      <c r="A513" s="97"/>
      <c r="B513" s="98"/>
      <c r="C513" s="99"/>
      <c r="D513" s="100"/>
      <c r="E513" s="100"/>
      <c r="F513" s="101"/>
      <c r="G513" s="101"/>
      <c r="H513" s="102"/>
    </row>
    <row r="514" spans="1:8" x14ac:dyDescent="0.3">
      <c r="A514" s="97"/>
      <c r="B514" s="98"/>
      <c r="C514" s="99"/>
      <c r="D514" s="100"/>
      <c r="E514" s="100"/>
      <c r="F514" s="101"/>
      <c r="G514" s="101"/>
      <c r="H514" s="102"/>
    </row>
    <row r="515" spans="1:8" x14ac:dyDescent="0.3">
      <c r="A515" s="97"/>
      <c r="B515" s="98"/>
      <c r="C515" s="99"/>
      <c r="D515" s="100"/>
      <c r="E515" s="100"/>
      <c r="F515" s="101"/>
      <c r="G515" s="101"/>
      <c r="H515" s="102"/>
    </row>
    <row r="516" spans="1:8" x14ac:dyDescent="0.3">
      <c r="A516" s="97"/>
      <c r="B516" s="98"/>
      <c r="C516" s="99"/>
      <c r="D516" s="100"/>
      <c r="E516" s="100"/>
      <c r="F516" s="101"/>
      <c r="G516" s="101"/>
      <c r="H516" s="102"/>
    </row>
    <row r="517" spans="1:8" x14ac:dyDescent="0.3">
      <c r="A517" s="97"/>
      <c r="B517" s="98"/>
      <c r="C517" s="99"/>
      <c r="D517" s="100"/>
      <c r="E517" s="100"/>
      <c r="F517" s="101"/>
      <c r="G517" s="101"/>
      <c r="H517" s="102"/>
    </row>
    <row r="518" spans="1:8" x14ac:dyDescent="0.3">
      <c r="A518" s="97"/>
      <c r="B518" s="98"/>
      <c r="C518" s="99"/>
      <c r="D518" s="100"/>
      <c r="E518" s="100"/>
      <c r="F518" s="101"/>
      <c r="G518" s="101"/>
      <c r="H518" s="102"/>
    </row>
    <row r="519" spans="1:8" x14ac:dyDescent="0.3">
      <c r="A519" s="97"/>
      <c r="B519" s="98"/>
      <c r="C519" s="99"/>
      <c r="D519" s="100"/>
      <c r="E519" s="100"/>
      <c r="F519" s="101"/>
      <c r="G519" s="101"/>
      <c r="H519" s="102"/>
    </row>
    <row r="520" spans="1:8" x14ac:dyDescent="0.3">
      <c r="A520" s="97"/>
      <c r="B520" s="98"/>
      <c r="C520" s="99"/>
      <c r="D520" s="100"/>
      <c r="E520" s="100"/>
      <c r="F520" s="101"/>
      <c r="G520" s="101"/>
      <c r="H520" s="102"/>
    </row>
    <row r="521" spans="1:8" x14ac:dyDescent="0.3">
      <c r="A521" s="216"/>
      <c r="B521" s="216"/>
      <c r="C521" s="216"/>
      <c r="D521" s="216"/>
      <c r="E521" s="216"/>
      <c r="F521" s="216"/>
      <c r="G521" s="216"/>
      <c r="H521" s="145"/>
    </row>
    <row r="522" spans="1:8" x14ac:dyDescent="0.3">
      <c r="A522" s="217" t="s">
        <v>30</v>
      </c>
      <c r="B522" s="217"/>
      <c r="C522" s="217"/>
      <c r="D522" s="217"/>
      <c r="E522" s="191" t="s">
        <v>17</v>
      </c>
      <c r="F522" s="191"/>
      <c r="G522" s="191"/>
      <c r="H522" s="191"/>
    </row>
    <row r="523" spans="1:8" x14ac:dyDescent="0.3">
      <c r="A523" s="188" t="s">
        <v>18</v>
      </c>
      <c r="B523" s="188"/>
      <c r="C523" s="188"/>
      <c r="D523" s="188"/>
      <c r="E523" s="188" t="s">
        <v>25</v>
      </c>
      <c r="F523" s="188"/>
      <c r="G523" s="188"/>
      <c r="H523" s="188"/>
    </row>
    <row r="524" spans="1:8" x14ac:dyDescent="0.3">
      <c r="A524" s="188"/>
      <c r="B524" s="188"/>
      <c r="C524" s="188"/>
      <c r="D524" s="188"/>
      <c r="E524" s="188"/>
      <c r="F524" s="188"/>
      <c r="G524" s="188"/>
      <c r="H524" s="188"/>
    </row>
    <row r="525" spans="1:8" x14ac:dyDescent="0.3">
      <c r="A525" s="218" t="s">
        <v>80</v>
      </c>
      <c r="B525" s="218"/>
      <c r="C525" s="218"/>
      <c r="D525" s="218"/>
      <c r="E525" s="218"/>
      <c r="F525" s="218"/>
      <c r="G525" s="218"/>
      <c r="H525" s="218"/>
    </row>
    <row r="526" spans="1:8" x14ac:dyDescent="0.3">
      <c r="A526" s="188" t="s">
        <v>26</v>
      </c>
      <c r="B526" s="188"/>
      <c r="C526" s="188"/>
      <c r="D526" s="188"/>
      <c r="E526" s="188" t="s">
        <v>6</v>
      </c>
      <c r="F526" s="188"/>
      <c r="G526" s="188"/>
      <c r="H526" s="188"/>
    </row>
    <row r="527" spans="1:8" x14ac:dyDescent="0.3">
      <c r="A527" s="193" t="str">
        <f>'Súhrnný výkaz 1Q 2022'!A1:D1</f>
        <v xml:space="preserve">Prijímateľ finančného príspevku: </v>
      </c>
      <c r="B527" s="193"/>
      <c r="C527" s="193"/>
      <c r="D527" s="193"/>
      <c r="E527" s="193"/>
      <c r="F527" s="193"/>
      <c r="G527" s="193"/>
      <c r="H527" s="193"/>
    </row>
    <row r="528" spans="1:8" x14ac:dyDescent="0.3">
      <c r="A528" s="193" t="str">
        <f>'Súhrnný výkaz 1Q 2022'!A2:D2</f>
        <v xml:space="preserve">IČO: </v>
      </c>
      <c r="B528" s="193"/>
      <c r="C528" s="193"/>
      <c r="D528" s="193"/>
      <c r="E528" s="193"/>
      <c r="F528" s="193"/>
      <c r="G528" s="193"/>
      <c r="H528" s="193"/>
    </row>
    <row r="529" spans="1:8" x14ac:dyDescent="0.3">
      <c r="A529" s="193" t="str">
        <f>'Súhrnný výkaz 1Q 2022'!A3:D3</f>
        <v xml:space="preserve">Číslo zmluvy o poskytnutí finančného príspevku: </v>
      </c>
      <c r="B529" s="193"/>
      <c r="C529" s="193"/>
      <c r="D529" s="193"/>
      <c r="E529" s="193"/>
      <c r="F529" s="193"/>
      <c r="G529" s="193"/>
      <c r="H529" s="193"/>
    </row>
    <row r="530" spans="1:8" x14ac:dyDescent="0.3">
      <c r="A530" s="193" t="str">
        <f>'Súhrnný výkaz 1Q 2022'!A4:D4</f>
        <v xml:space="preserve">Názov a adresa zariadenia sociálnej služby: </v>
      </c>
      <c r="B530" s="193"/>
      <c r="C530" s="193"/>
      <c r="D530" s="193"/>
      <c r="E530" s="193"/>
      <c r="F530" s="193"/>
      <c r="G530" s="193"/>
      <c r="H530" s="193"/>
    </row>
    <row r="531" spans="1:8" x14ac:dyDescent="0.3">
      <c r="A531" s="193" t="str">
        <f>'Súhrnný výkaz 1Q 2022'!A5:D5</f>
        <v xml:space="preserve">Druh sociálnej služby: </v>
      </c>
      <c r="B531" s="193"/>
      <c r="C531" s="193"/>
      <c r="D531" s="193"/>
      <c r="E531" s="193"/>
      <c r="F531" s="193"/>
      <c r="G531" s="193"/>
      <c r="H531" s="193"/>
    </row>
    <row r="532" spans="1:8" ht="31.5" x14ac:dyDescent="0.3">
      <c r="A532" s="29" t="s">
        <v>20</v>
      </c>
      <c r="B532" s="30" t="s">
        <v>21</v>
      </c>
      <c r="C532" s="31" t="s">
        <v>22</v>
      </c>
      <c r="D532" s="31" t="s">
        <v>23</v>
      </c>
      <c r="E532" s="31" t="s">
        <v>24</v>
      </c>
      <c r="F532" s="31" t="s">
        <v>27</v>
      </c>
      <c r="G532" s="31" t="s">
        <v>28</v>
      </c>
      <c r="H532" s="31" t="s">
        <v>74</v>
      </c>
    </row>
    <row r="533" spans="1:8" x14ac:dyDescent="0.3">
      <c r="A533" s="97"/>
      <c r="B533" s="98"/>
      <c r="C533" s="99"/>
      <c r="D533" s="100"/>
      <c r="E533" s="100"/>
      <c r="F533" s="101"/>
      <c r="G533" s="101"/>
      <c r="H533" s="102"/>
    </row>
    <row r="534" spans="1:8" x14ac:dyDescent="0.3">
      <c r="A534" s="97"/>
      <c r="B534" s="98"/>
      <c r="C534" s="99"/>
      <c r="D534" s="100"/>
      <c r="E534" s="100"/>
      <c r="F534" s="101"/>
      <c r="G534" s="101"/>
      <c r="H534" s="102"/>
    </row>
    <row r="535" spans="1:8" x14ac:dyDescent="0.3">
      <c r="A535" s="97"/>
      <c r="B535" s="98"/>
      <c r="C535" s="99"/>
      <c r="D535" s="100"/>
      <c r="E535" s="100"/>
      <c r="F535" s="101"/>
      <c r="G535" s="101"/>
      <c r="H535" s="102"/>
    </row>
    <row r="536" spans="1:8" x14ac:dyDescent="0.3">
      <c r="A536" s="97"/>
      <c r="B536" s="98"/>
      <c r="C536" s="99"/>
      <c r="D536" s="100"/>
      <c r="E536" s="100"/>
      <c r="F536" s="101"/>
      <c r="G536" s="101"/>
      <c r="H536" s="102"/>
    </row>
    <row r="537" spans="1:8" x14ac:dyDescent="0.3">
      <c r="A537" s="97"/>
      <c r="B537" s="98"/>
      <c r="C537" s="99"/>
      <c r="D537" s="100"/>
      <c r="E537" s="100"/>
      <c r="F537" s="101"/>
      <c r="G537" s="101"/>
      <c r="H537" s="102"/>
    </row>
    <row r="538" spans="1:8" x14ac:dyDescent="0.3">
      <c r="A538" s="97"/>
      <c r="B538" s="98"/>
      <c r="C538" s="99"/>
      <c r="D538" s="100"/>
      <c r="E538" s="100"/>
      <c r="F538" s="101"/>
      <c r="G538" s="101"/>
      <c r="H538" s="102"/>
    </row>
    <row r="539" spans="1:8" x14ac:dyDescent="0.3">
      <c r="A539" s="97"/>
      <c r="B539" s="98"/>
      <c r="C539" s="99"/>
      <c r="D539" s="100"/>
      <c r="E539" s="100"/>
      <c r="F539" s="101"/>
      <c r="G539" s="101"/>
      <c r="H539" s="102"/>
    </row>
    <row r="540" spans="1:8" x14ac:dyDescent="0.3">
      <c r="A540" s="97"/>
      <c r="B540" s="98"/>
      <c r="C540" s="99"/>
      <c r="D540" s="100"/>
      <c r="E540" s="100"/>
      <c r="F540" s="101"/>
      <c r="G540" s="101"/>
      <c r="H540" s="102"/>
    </row>
    <row r="541" spans="1:8" x14ac:dyDescent="0.3">
      <c r="A541" s="97"/>
      <c r="B541" s="98"/>
      <c r="C541" s="99"/>
      <c r="D541" s="100"/>
      <c r="E541" s="100"/>
      <c r="F541" s="101"/>
      <c r="G541" s="101"/>
      <c r="H541" s="102"/>
    </row>
    <row r="542" spans="1:8" x14ac:dyDescent="0.3">
      <c r="A542" s="97"/>
      <c r="B542" s="98"/>
      <c r="C542" s="99"/>
      <c r="D542" s="100"/>
      <c r="E542" s="100"/>
      <c r="F542" s="101"/>
      <c r="G542" s="101"/>
      <c r="H542" s="102"/>
    </row>
    <row r="543" spans="1:8" x14ac:dyDescent="0.3">
      <c r="A543" s="97"/>
      <c r="B543" s="98"/>
      <c r="C543" s="99"/>
      <c r="D543" s="100"/>
      <c r="E543" s="100"/>
      <c r="F543" s="101"/>
      <c r="G543" s="101"/>
      <c r="H543" s="102"/>
    </row>
    <row r="544" spans="1:8" x14ac:dyDescent="0.3">
      <c r="A544" s="97"/>
      <c r="B544" s="98"/>
      <c r="C544" s="99"/>
      <c r="D544" s="100"/>
      <c r="E544" s="100"/>
      <c r="F544" s="101"/>
      <c r="G544" s="101"/>
      <c r="H544" s="102"/>
    </row>
    <row r="545" spans="1:8" x14ac:dyDescent="0.3">
      <c r="A545" s="97"/>
      <c r="B545" s="98"/>
      <c r="C545" s="99"/>
      <c r="D545" s="100"/>
      <c r="E545" s="100"/>
      <c r="F545" s="101"/>
      <c r="G545" s="101"/>
      <c r="H545" s="102"/>
    </row>
    <row r="546" spans="1:8" x14ac:dyDescent="0.3">
      <c r="A546" s="97"/>
      <c r="B546" s="98"/>
      <c r="C546" s="99"/>
      <c r="D546" s="100"/>
      <c r="E546" s="100"/>
      <c r="F546" s="101"/>
      <c r="G546" s="101"/>
      <c r="H546" s="102"/>
    </row>
    <row r="547" spans="1:8" x14ac:dyDescent="0.3">
      <c r="A547" s="97"/>
      <c r="B547" s="98"/>
      <c r="C547" s="99"/>
      <c r="D547" s="100"/>
      <c r="E547" s="100"/>
      <c r="F547" s="101"/>
      <c r="G547" s="101"/>
      <c r="H547" s="102"/>
    </row>
    <row r="548" spans="1:8" x14ac:dyDescent="0.3">
      <c r="A548" s="97"/>
      <c r="B548" s="98"/>
      <c r="C548" s="99"/>
      <c r="D548" s="100"/>
      <c r="E548" s="100"/>
      <c r="F548" s="101"/>
      <c r="G548" s="101"/>
      <c r="H548" s="102"/>
    </row>
    <row r="549" spans="1:8" x14ac:dyDescent="0.3">
      <c r="A549" s="97"/>
      <c r="B549" s="98"/>
      <c r="C549" s="99"/>
      <c r="D549" s="100"/>
      <c r="E549" s="100"/>
      <c r="F549" s="101"/>
      <c r="G549" s="101"/>
      <c r="H549" s="102"/>
    </row>
    <row r="550" spans="1:8" x14ac:dyDescent="0.3">
      <c r="A550" s="97"/>
      <c r="B550" s="98"/>
      <c r="C550" s="99"/>
      <c r="D550" s="100"/>
      <c r="E550" s="100"/>
      <c r="F550" s="101"/>
      <c r="G550" s="101"/>
      <c r="H550" s="102"/>
    </row>
    <row r="551" spans="1:8" x14ac:dyDescent="0.3">
      <c r="A551" s="97"/>
      <c r="B551" s="98"/>
      <c r="C551" s="99"/>
      <c r="D551" s="100"/>
      <c r="E551" s="100"/>
      <c r="F551" s="101"/>
      <c r="G551" s="101"/>
      <c r="H551" s="102"/>
    </row>
    <row r="552" spans="1:8" x14ac:dyDescent="0.3">
      <c r="A552" s="97"/>
      <c r="B552" s="98"/>
      <c r="C552" s="99"/>
      <c r="D552" s="100"/>
      <c r="E552" s="100"/>
      <c r="F552" s="101"/>
      <c r="G552" s="101"/>
      <c r="H552" s="102"/>
    </row>
    <row r="553" spans="1:8" x14ac:dyDescent="0.3">
      <c r="A553" s="97"/>
      <c r="B553" s="98"/>
      <c r="C553" s="99"/>
      <c r="D553" s="100"/>
      <c r="E553" s="100"/>
      <c r="F553" s="101"/>
      <c r="G553" s="101"/>
      <c r="H553" s="102"/>
    </row>
    <row r="554" spans="1:8" x14ac:dyDescent="0.3">
      <c r="A554" s="97"/>
      <c r="B554" s="98"/>
      <c r="C554" s="99"/>
      <c r="D554" s="100"/>
      <c r="E554" s="100"/>
      <c r="F554" s="101"/>
      <c r="G554" s="101"/>
      <c r="H554" s="102"/>
    </row>
    <row r="555" spans="1:8" x14ac:dyDescent="0.3">
      <c r="A555" s="97"/>
      <c r="B555" s="98"/>
      <c r="C555" s="99"/>
      <c r="D555" s="100"/>
      <c r="E555" s="100"/>
      <c r="F555" s="101"/>
      <c r="G555" s="101"/>
      <c r="H555" s="102"/>
    </row>
    <row r="556" spans="1:8" x14ac:dyDescent="0.3">
      <c r="A556" s="97"/>
      <c r="B556" s="98"/>
      <c r="C556" s="99"/>
      <c r="D556" s="100"/>
      <c r="E556" s="100"/>
      <c r="F556" s="101"/>
      <c r="G556" s="101"/>
      <c r="H556" s="102"/>
    </row>
    <row r="557" spans="1:8" x14ac:dyDescent="0.3">
      <c r="A557" s="97"/>
      <c r="B557" s="98"/>
      <c r="C557" s="99"/>
      <c r="D557" s="100"/>
      <c r="E557" s="100"/>
      <c r="F557" s="101"/>
      <c r="G557" s="101"/>
      <c r="H557" s="102"/>
    </row>
    <row r="558" spans="1:8" x14ac:dyDescent="0.3">
      <c r="A558" s="97"/>
      <c r="B558" s="98"/>
      <c r="C558" s="99"/>
      <c r="D558" s="100"/>
      <c r="E558" s="100"/>
      <c r="F558" s="101"/>
      <c r="G558" s="101"/>
      <c r="H558" s="102"/>
    </row>
    <row r="559" spans="1:8" x14ac:dyDescent="0.3">
      <c r="A559" s="97"/>
      <c r="B559" s="98"/>
      <c r="C559" s="99"/>
      <c r="D559" s="100"/>
      <c r="E559" s="100"/>
      <c r="F559" s="101"/>
      <c r="G559" s="101"/>
      <c r="H559" s="102"/>
    </row>
    <row r="560" spans="1:8" x14ac:dyDescent="0.3">
      <c r="A560" s="97"/>
      <c r="B560" s="98"/>
      <c r="C560" s="99"/>
      <c r="D560" s="100"/>
      <c r="E560" s="100"/>
      <c r="F560" s="101"/>
      <c r="G560" s="101"/>
      <c r="H560" s="102"/>
    </row>
    <row r="561" spans="1:8" x14ac:dyDescent="0.3">
      <c r="A561" s="97"/>
      <c r="B561" s="98"/>
      <c r="C561" s="99"/>
      <c r="D561" s="100"/>
      <c r="E561" s="100"/>
      <c r="F561" s="101"/>
      <c r="G561" s="101"/>
      <c r="H561" s="102"/>
    </row>
    <row r="562" spans="1:8" x14ac:dyDescent="0.3">
      <c r="A562" s="216"/>
      <c r="B562" s="216"/>
      <c r="C562" s="216"/>
      <c r="D562" s="216"/>
      <c r="E562" s="216"/>
      <c r="F562" s="216"/>
      <c r="G562" s="216"/>
      <c r="H562" s="145"/>
    </row>
    <row r="563" spans="1:8" x14ac:dyDescent="0.3">
      <c r="A563" s="217" t="s">
        <v>30</v>
      </c>
      <c r="B563" s="217"/>
      <c r="C563" s="217"/>
      <c r="D563" s="217"/>
      <c r="E563" s="191" t="s">
        <v>17</v>
      </c>
      <c r="F563" s="191"/>
      <c r="G563" s="191"/>
      <c r="H563" s="191"/>
    </row>
    <row r="564" spans="1:8" x14ac:dyDescent="0.3">
      <c r="A564" s="188" t="s">
        <v>18</v>
      </c>
      <c r="B564" s="188"/>
      <c r="C564" s="188"/>
      <c r="D564" s="188"/>
      <c r="E564" s="188" t="s">
        <v>25</v>
      </c>
      <c r="F564" s="188"/>
      <c r="G564" s="188"/>
      <c r="H564" s="188"/>
    </row>
    <row r="565" spans="1:8" x14ac:dyDescent="0.3">
      <c r="A565" s="188"/>
      <c r="B565" s="188"/>
      <c r="C565" s="188"/>
      <c r="D565" s="188"/>
      <c r="E565" s="188"/>
      <c r="F565" s="188"/>
      <c r="G565" s="188"/>
      <c r="H565" s="188"/>
    </row>
    <row r="566" spans="1:8" x14ac:dyDescent="0.3">
      <c r="A566" s="218" t="s">
        <v>80</v>
      </c>
      <c r="B566" s="218"/>
      <c r="C566" s="218"/>
      <c r="D566" s="218"/>
      <c r="E566" s="218"/>
      <c r="F566" s="218"/>
      <c r="G566" s="218"/>
      <c r="H566" s="218"/>
    </row>
    <row r="567" spans="1:8" x14ac:dyDescent="0.3">
      <c r="A567" s="188" t="s">
        <v>26</v>
      </c>
      <c r="B567" s="188"/>
      <c r="C567" s="188"/>
      <c r="D567" s="188"/>
      <c r="E567" s="188" t="s">
        <v>6</v>
      </c>
      <c r="F567" s="188"/>
      <c r="G567" s="188"/>
      <c r="H567" s="188"/>
    </row>
    <row r="568" spans="1:8" x14ac:dyDescent="0.3">
      <c r="A568" s="193" t="str">
        <f>'Súhrnný výkaz 1Q 2022'!A1:D1</f>
        <v xml:space="preserve">Prijímateľ finančného príspevku: </v>
      </c>
      <c r="B568" s="193"/>
      <c r="C568" s="193"/>
      <c r="D568" s="193"/>
      <c r="E568" s="193"/>
      <c r="F568" s="193"/>
      <c r="G568" s="193"/>
      <c r="H568" s="193"/>
    </row>
    <row r="569" spans="1:8" x14ac:dyDescent="0.3">
      <c r="A569" s="193" t="str">
        <f>'Súhrnný výkaz 1Q 2022'!A2:D2</f>
        <v xml:space="preserve">IČO: </v>
      </c>
      <c r="B569" s="193"/>
      <c r="C569" s="193"/>
      <c r="D569" s="193"/>
      <c r="E569" s="193"/>
      <c r="F569" s="193"/>
      <c r="G569" s="193"/>
      <c r="H569" s="193"/>
    </row>
    <row r="570" spans="1:8" x14ac:dyDescent="0.3">
      <c r="A570" s="193" t="str">
        <f>'Súhrnný výkaz 1Q 2022'!A3:D3</f>
        <v xml:space="preserve">Číslo zmluvy o poskytnutí finančného príspevku: </v>
      </c>
      <c r="B570" s="193"/>
      <c r="C570" s="193"/>
      <c r="D570" s="193"/>
      <c r="E570" s="193"/>
      <c r="F570" s="193"/>
      <c r="G570" s="193"/>
      <c r="H570" s="193"/>
    </row>
    <row r="571" spans="1:8" x14ac:dyDescent="0.3">
      <c r="A571" s="193" t="str">
        <f>'Súhrnný výkaz 1Q 2022'!A4:D4</f>
        <v xml:space="preserve">Názov a adresa zariadenia sociálnej služby: </v>
      </c>
      <c r="B571" s="193"/>
      <c r="C571" s="193"/>
      <c r="D571" s="193"/>
      <c r="E571" s="193"/>
      <c r="F571" s="193"/>
      <c r="G571" s="193"/>
      <c r="H571" s="193"/>
    </row>
    <row r="572" spans="1:8" x14ac:dyDescent="0.3">
      <c r="A572" s="193" t="str">
        <f>'Súhrnný výkaz 1Q 2022'!A5:D5</f>
        <v xml:space="preserve">Druh sociálnej služby: </v>
      </c>
      <c r="B572" s="193"/>
      <c r="C572" s="193"/>
      <c r="D572" s="193"/>
      <c r="E572" s="193"/>
      <c r="F572" s="193"/>
      <c r="G572" s="193"/>
      <c r="H572" s="193"/>
    </row>
    <row r="573" spans="1:8" ht="31.5" x14ac:dyDescent="0.3">
      <c r="A573" s="29" t="s">
        <v>20</v>
      </c>
      <c r="B573" s="30" t="s">
        <v>21</v>
      </c>
      <c r="C573" s="31" t="s">
        <v>22</v>
      </c>
      <c r="D573" s="31" t="s">
        <v>23</v>
      </c>
      <c r="E573" s="31" t="s">
        <v>24</v>
      </c>
      <c r="F573" s="31" t="s">
        <v>27</v>
      </c>
      <c r="G573" s="31" t="s">
        <v>28</v>
      </c>
      <c r="H573" s="31" t="s">
        <v>74</v>
      </c>
    </row>
    <row r="574" spans="1:8" x14ac:dyDescent="0.3">
      <c r="A574" s="97"/>
      <c r="B574" s="98"/>
      <c r="C574" s="99"/>
      <c r="D574" s="100"/>
      <c r="E574" s="100"/>
      <c r="F574" s="101"/>
      <c r="G574" s="101"/>
      <c r="H574" s="102"/>
    </row>
    <row r="575" spans="1:8" x14ac:dyDescent="0.3">
      <c r="A575" s="97"/>
      <c r="B575" s="98"/>
      <c r="C575" s="99"/>
      <c r="D575" s="100"/>
      <c r="E575" s="100"/>
      <c r="F575" s="101"/>
      <c r="G575" s="101"/>
      <c r="H575" s="102"/>
    </row>
    <row r="576" spans="1:8" x14ac:dyDescent="0.3">
      <c r="A576" s="97"/>
      <c r="B576" s="98"/>
      <c r="C576" s="99"/>
      <c r="D576" s="100"/>
      <c r="E576" s="100"/>
      <c r="F576" s="101"/>
      <c r="G576" s="101"/>
      <c r="H576" s="102"/>
    </row>
    <row r="577" spans="1:8" x14ac:dyDescent="0.3">
      <c r="A577" s="97"/>
      <c r="B577" s="98"/>
      <c r="C577" s="99"/>
      <c r="D577" s="100"/>
      <c r="E577" s="100"/>
      <c r="F577" s="101"/>
      <c r="G577" s="101"/>
      <c r="H577" s="102"/>
    </row>
    <row r="578" spans="1:8" x14ac:dyDescent="0.3">
      <c r="A578" s="97"/>
      <c r="B578" s="98"/>
      <c r="C578" s="99"/>
      <c r="D578" s="100"/>
      <c r="E578" s="100"/>
      <c r="F578" s="101"/>
      <c r="G578" s="101"/>
      <c r="H578" s="102"/>
    </row>
    <row r="579" spans="1:8" x14ac:dyDescent="0.3">
      <c r="A579" s="97"/>
      <c r="B579" s="98"/>
      <c r="C579" s="99"/>
      <c r="D579" s="100"/>
      <c r="E579" s="100"/>
      <c r="F579" s="101"/>
      <c r="G579" s="101"/>
      <c r="H579" s="102"/>
    </row>
    <row r="580" spans="1:8" x14ac:dyDescent="0.3">
      <c r="A580" s="97"/>
      <c r="B580" s="98"/>
      <c r="C580" s="99"/>
      <c r="D580" s="100"/>
      <c r="E580" s="100"/>
      <c r="F580" s="101"/>
      <c r="G580" s="101"/>
      <c r="H580" s="102"/>
    </row>
    <row r="581" spans="1:8" x14ac:dyDescent="0.3">
      <c r="A581" s="97"/>
      <c r="B581" s="98"/>
      <c r="C581" s="99"/>
      <c r="D581" s="100"/>
      <c r="E581" s="100"/>
      <c r="F581" s="101"/>
      <c r="G581" s="101"/>
      <c r="H581" s="102"/>
    </row>
    <row r="582" spans="1:8" x14ac:dyDescent="0.3">
      <c r="A582" s="97"/>
      <c r="B582" s="98"/>
      <c r="C582" s="99"/>
      <c r="D582" s="100"/>
      <c r="E582" s="100"/>
      <c r="F582" s="101"/>
      <c r="G582" s="101"/>
      <c r="H582" s="102"/>
    </row>
    <row r="583" spans="1:8" x14ac:dyDescent="0.3">
      <c r="A583" s="97"/>
      <c r="B583" s="98"/>
      <c r="C583" s="99"/>
      <c r="D583" s="100"/>
      <c r="E583" s="100"/>
      <c r="F583" s="101"/>
      <c r="G583" s="101"/>
      <c r="H583" s="102"/>
    </row>
    <row r="584" spans="1:8" x14ac:dyDescent="0.3">
      <c r="A584" s="97"/>
      <c r="B584" s="98"/>
      <c r="C584" s="99"/>
      <c r="D584" s="100"/>
      <c r="E584" s="100"/>
      <c r="F584" s="101"/>
      <c r="G584" s="101"/>
      <c r="H584" s="102"/>
    </row>
    <row r="585" spans="1:8" x14ac:dyDescent="0.3">
      <c r="A585" s="97"/>
      <c r="B585" s="98"/>
      <c r="C585" s="99"/>
      <c r="D585" s="100"/>
      <c r="E585" s="100"/>
      <c r="F585" s="101"/>
      <c r="G585" s="101"/>
      <c r="H585" s="102"/>
    </row>
    <row r="586" spans="1:8" x14ac:dyDescent="0.3">
      <c r="A586" s="97"/>
      <c r="B586" s="98"/>
      <c r="C586" s="99"/>
      <c r="D586" s="100"/>
      <c r="E586" s="100"/>
      <c r="F586" s="101"/>
      <c r="G586" s="101"/>
      <c r="H586" s="102"/>
    </row>
    <row r="587" spans="1:8" x14ac:dyDescent="0.3">
      <c r="A587" s="97"/>
      <c r="B587" s="98"/>
      <c r="C587" s="99"/>
      <c r="D587" s="100"/>
      <c r="E587" s="100"/>
      <c r="F587" s="101"/>
      <c r="G587" s="101"/>
      <c r="H587" s="102"/>
    </row>
    <row r="588" spans="1:8" x14ac:dyDescent="0.3">
      <c r="A588" s="97"/>
      <c r="B588" s="98"/>
      <c r="C588" s="99"/>
      <c r="D588" s="100"/>
      <c r="E588" s="100"/>
      <c r="F588" s="101"/>
      <c r="G588" s="101"/>
      <c r="H588" s="102"/>
    </row>
    <row r="589" spans="1:8" x14ac:dyDescent="0.3">
      <c r="A589" s="97"/>
      <c r="B589" s="98"/>
      <c r="C589" s="99"/>
      <c r="D589" s="100"/>
      <c r="E589" s="100"/>
      <c r="F589" s="101"/>
      <c r="G589" s="101"/>
      <c r="H589" s="102"/>
    </row>
    <row r="590" spans="1:8" x14ac:dyDescent="0.3">
      <c r="A590" s="97"/>
      <c r="B590" s="98"/>
      <c r="C590" s="99"/>
      <c r="D590" s="100"/>
      <c r="E590" s="100"/>
      <c r="F590" s="101"/>
      <c r="G590" s="101"/>
      <c r="H590" s="102"/>
    </row>
    <row r="591" spans="1:8" x14ac:dyDescent="0.3">
      <c r="A591" s="97"/>
      <c r="B591" s="98"/>
      <c r="C591" s="99"/>
      <c r="D591" s="100"/>
      <c r="E591" s="100"/>
      <c r="F591" s="101"/>
      <c r="G591" s="101"/>
      <c r="H591" s="102"/>
    </row>
    <row r="592" spans="1:8" x14ac:dyDescent="0.3">
      <c r="A592" s="97"/>
      <c r="B592" s="98"/>
      <c r="C592" s="99"/>
      <c r="D592" s="100"/>
      <c r="E592" s="100"/>
      <c r="F592" s="101"/>
      <c r="G592" s="101"/>
      <c r="H592" s="102"/>
    </row>
    <row r="593" spans="1:8" x14ac:dyDescent="0.3">
      <c r="A593" s="97"/>
      <c r="B593" s="98"/>
      <c r="C593" s="99"/>
      <c r="D593" s="100"/>
      <c r="E593" s="100"/>
      <c r="F593" s="101"/>
      <c r="G593" s="101"/>
      <c r="H593" s="102"/>
    </row>
    <row r="594" spans="1:8" x14ac:dyDescent="0.3">
      <c r="A594" s="97"/>
      <c r="B594" s="98"/>
      <c r="C594" s="99"/>
      <c r="D594" s="100"/>
      <c r="E594" s="100"/>
      <c r="F594" s="101"/>
      <c r="G594" s="101"/>
      <c r="H594" s="102"/>
    </row>
    <row r="595" spans="1:8" x14ac:dyDescent="0.3">
      <c r="A595" s="97"/>
      <c r="B595" s="98"/>
      <c r="C595" s="99"/>
      <c r="D595" s="100"/>
      <c r="E595" s="100"/>
      <c r="F595" s="101"/>
      <c r="G595" s="101"/>
      <c r="H595" s="102"/>
    </row>
    <row r="596" spans="1:8" x14ac:dyDescent="0.3">
      <c r="A596" s="97"/>
      <c r="B596" s="98"/>
      <c r="C596" s="99"/>
      <c r="D596" s="100"/>
      <c r="E596" s="100"/>
      <c r="F596" s="101"/>
      <c r="G596" s="101"/>
      <c r="H596" s="102"/>
    </row>
    <row r="597" spans="1:8" x14ac:dyDescent="0.3">
      <c r="A597" s="97"/>
      <c r="B597" s="98"/>
      <c r="C597" s="99"/>
      <c r="D597" s="100"/>
      <c r="E597" s="100"/>
      <c r="F597" s="101"/>
      <c r="G597" s="101"/>
      <c r="H597" s="102"/>
    </row>
    <row r="598" spans="1:8" x14ac:dyDescent="0.3">
      <c r="A598" s="97"/>
      <c r="B598" s="98"/>
      <c r="C598" s="99"/>
      <c r="D598" s="100"/>
      <c r="E598" s="100"/>
      <c r="F598" s="101"/>
      <c r="G598" s="101"/>
      <c r="H598" s="102"/>
    </row>
    <row r="599" spans="1:8" x14ac:dyDescent="0.3">
      <c r="A599" s="97"/>
      <c r="B599" s="98"/>
      <c r="C599" s="99"/>
      <c r="D599" s="100"/>
      <c r="E599" s="100"/>
      <c r="F599" s="101"/>
      <c r="G599" s="101"/>
      <c r="H599" s="102"/>
    </row>
    <row r="600" spans="1:8" x14ac:dyDescent="0.3">
      <c r="A600" s="97"/>
      <c r="B600" s="98"/>
      <c r="C600" s="99"/>
      <c r="D600" s="100"/>
      <c r="E600" s="100"/>
      <c r="F600" s="101"/>
      <c r="G600" s="101"/>
      <c r="H600" s="102"/>
    </row>
    <row r="601" spans="1:8" x14ac:dyDescent="0.3">
      <c r="A601" s="97"/>
      <c r="B601" s="98"/>
      <c r="C601" s="99"/>
      <c r="D601" s="100"/>
      <c r="E601" s="100"/>
      <c r="F601" s="101"/>
      <c r="G601" s="101"/>
      <c r="H601" s="102"/>
    </row>
    <row r="602" spans="1:8" x14ac:dyDescent="0.3">
      <c r="A602" s="97"/>
      <c r="B602" s="98"/>
      <c r="C602" s="99"/>
      <c r="D602" s="100"/>
      <c r="E602" s="100"/>
      <c r="F602" s="101"/>
      <c r="G602" s="101"/>
      <c r="H602" s="102"/>
    </row>
    <row r="603" spans="1:8" x14ac:dyDescent="0.3">
      <c r="A603" s="216"/>
      <c r="B603" s="216"/>
      <c r="C603" s="216"/>
      <c r="D603" s="216"/>
      <c r="E603" s="216"/>
      <c r="F603" s="216"/>
      <c r="G603" s="216"/>
      <c r="H603" s="145"/>
    </row>
    <row r="604" spans="1:8" x14ac:dyDescent="0.3">
      <c r="A604" s="217" t="s">
        <v>30</v>
      </c>
      <c r="B604" s="217"/>
      <c r="C604" s="217"/>
      <c r="D604" s="217"/>
      <c r="E604" s="191" t="s">
        <v>17</v>
      </c>
      <c r="F604" s="191"/>
      <c r="G604" s="191"/>
      <c r="H604" s="191"/>
    </row>
    <row r="605" spans="1:8" x14ac:dyDescent="0.3">
      <c r="A605" s="188" t="s">
        <v>18</v>
      </c>
      <c r="B605" s="188"/>
      <c r="C605" s="188"/>
      <c r="D605" s="188"/>
      <c r="E605" s="188" t="s">
        <v>25</v>
      </c>
      <c r="F605" s="188"/>
      <c r="G605" s="188"/>
      <c r="H605" s="188"/>
    </row>
    <row r="606" spans="1:8" x14ac:dyDescent="0.3">
      <c r="A606" s="188"/>
      <c r="B606" s="188"/>
      <c r="C606" s="188"/>
      <c r="D606" s="188"/>
      <c r="E606" s="188"/>
      <c r="F606" s="188"/>
      <c r="G606" s="188"/>
      <c r="H606" s="188"/>
    </row>
    <row r="607" spans="1:8" x14ac:dyDescent="0.3">
      <c r="A607" s="218" t="s">
        <v>80</v>
      </c>
      <c r="B607" s="218"/>
      <c r="C607" s="218"/>
      <c r="D607" s="218"/>
      <c r="E607" s="218"/>
      <c r="F607" s="218"/>
      <c r="G607" s="218"/>
      <c r="H607" s="218"/>
    </row>
    <row r="608" spans="1:8" x14ac:dyDescent="0.3">
      <c r="A608" s="188" t="s">
        <v>26</v>
      </c>
      <c r="B608" s="188"/>
      <c r="C608" s="188"/>
      <c r="D608" s="188"/>
      <c r="E608" s="188" t="s">
        <v>6</v>
      </c>
      <c r="F608" s="188"/>
      <c r="G608" s="188"/>
      <c r="H608" s="188"/>
    </row>
  </sheetData>
  <sheetProtection algorithmName="SHA-512" hashValue="i8XJBdBhtkGMs/JJPzp4FqS/P/8oNpKgW5gDe2zKFL2Mi3QVgH8/aYcwyQMGfvvObemLYf6nBXBnMWar6HS1WA==" saltValue="OwL7whcYtZVwYu2w0Cy3Nw==" spinCount="100000" sheet="1" selectLockedCells="1"/>
  <mergeCells count="211">
    <mergeCell ref="A605:D605"/>
    <mergeCell ref="E605:H605"/>
    <mergeCell ref="A606:H606"/>
    <mergeCell ref="A607:H607"/>
    <mergeCell ref="A608:D608"/>
    <mergeCell ref="E608:H608"/>
    <mergeCell ref="A570:H570"/>
    <mergeCell ref="A571:H571"/>
    <mergeCell ref="A572:H572"/>
    <mergeCell ref="A603:G603"/>
    <mergeCell ref="A604:D604"/>
    <mergeCell ref="E604:H604"/>
    <mergeCell ref="A565:H565"/>
    <mergeCell ref="A566:H566"/>
    <mergeCell ref="A567:D567"/>
    <mergeCell ref="E567:H567"/>
    <mergeCell ref="A568:H568"/>
    <mergeCell ref="A569:H569"/>
    <mergeCell ref="A531:H531"/>
    <mergeCell ref="A562:G562"/>
    <mergeCell ref="A563:D563"/>
    <mergeCell ref="E563:H563"/>
    <mergeCell ref="A564:D564"/>
    <mergeCell ref="E564:H564"/>
    <mergeCell ref="A526:D526"/>
    <mergeCell ref="E526:H526"/>
    <mergeCell ref="A527:H527"/>
    <mergeCell ref="A528:H528"/>
    <mergeCell ref="A529:H529"/>
    <mergeCell ref="A530:H530"/>
    <mergeCell ref="A522:D522"/>
    <mergeCell ref="E522:H522"/>
    <mergeCell ref="A523:D523"/>
    <mergeCell ref="E523:H523"/>
    <mergeCell ref="A524:H524"/>
    <mergeCell ref="A525:H525"/>
    <mergeCell ref="A486:H486"/>
    <mergeCell ref="A487:H487"/>
    <mergeCell ref="A488:H488"/>
    <mergeCell ref="A489:H489"/>
    <mergeCell ref="A490:H490"/>
    <mergeCell ref="A521:G521"/>
    <mergeCell ref="A482:D482"/>
    <mergeCell ref="E482:H482"/>
    <mergeCell ref="A483:H483"/>
    <mergeCell ref="A484:H484"/>
    <mergeCell ref="A485:D485"/>
    <mergeCell ref="E485:H485"/>
    <mergeCell ref="A447:H447"/>
    <mergeCell ref="A448:H448"/>
    <mergeCell ref="A449:H449"/>
    <mergeCell ref="A480:G480"/>
    <mergeCell ref="A481:D481"/>
    <mergeCell ref="E481:H481"/>
    <mergeCell ref="A442:H442"/>
    <mergeCell ref="A443:H443"/>
    <mergeCell ref="A444:D444"/>
    <mergeCell ref="E444:H444"/>
    <mergeCell ref="A445:H445"/>
    <mergeCell ref="A446:H446"/>
    <mergeCell ref="A439:G439"/>
    <mergeCell ref="A440:D440"/>
    <mergeCell ref="E440:H440"/>
    <mergeCell ref="A441:D441"/>
    <mergeCell ref="E441:H441"/>
    <mergeCell ref="A403:D403"/>
    <mergeCell ref="E403:H403"/>
    <mergeCell ref="A404:H404"/>
    <mergeCell ref="A405:H405"/>
    <mergeCell ref="A406:H406"/>
    <mergeCell ref="A407:H407"/>
    <mergeCell ref="A401:H401"/>
    <mergeCell ref="A402:H402"/>
    <mergeCell ref="A363:H363"/>
    <mergeCell ref="A364:H364"/>
    <mergeCell ref="A365:H365"/>
    <mergeCell ref="A366:H366"/>
    <mergeCell ref="A367:H367"/>
    <mergeCell ref="A398:G398"/>
    <mergeCell ref="A408:H408"/>
    <mergeCell ref="A42:H42"/>
    <mergeCell ref="A35:H35"/>
    <mergeCell ref="A36:D36"/>
    <mergeCell ref="E36:H36"/>
    <mergeCell ref="A37:D37"/>
    <mergeCell ref="E37:H37"/>
    <mergeCell ref="A399:D399"/>
    <mergeCell ref="E399:H399"/>
    <mergeCell ref="A400:D400"/>
    <mergeCell ref="E400:H400"/>
    <mergeCell ref="A38:H38"/>
    <mergeCell ref="A39:H39"/>
    <mergeCell ref="A40:D40"/>
    <mergeCell ref="E40:H40"/>
    <mergeCell ref="A41:H41"/>
    <mergeCell ref="A1:H1"/>
    <mergeCell ref="A2:H2"/>
    <mergeCell ref="A3:H3"/>
    <mergeCell ref="A4:H4"/>
    <mergeCell ref="A5:H5"/>
    <mergeCell ref="A77:D77"/>
    <mergeCell ref="E77:H77"/>
    <mergeCell ref="A78:D78"/>
    <mergeCell ref="E78:H78"/>
    <mergeCell ref="A79:H79"/>
    <mergeCell ref="A80:H80"/>
    <mergeCell ref="A86:H86"/>
    <mergeCell ref="A116:G116"/>
    <mergeCell ref="A43:H43"/>
    <mergeCell ref="A44:H44"/>
    <mergeCell ref="A45:H45"/>
    <mergeCell ref="A76:G76"/>
    <mergeCell ref="A117:H117"/>
    <mergeCell ref="A118:D118"/>
    <mergeCell ref="E118:H118"/>
    <mergeCell ref="A81:D81"/>
    <mergeCell ref="E81:H81"/>
    <mergeCell ref="A82:H82"/>
    <mergeCell ref="A83:H83"/>
    <mergeCell ref="A84:H84"/>
    <mergeCell ref="A119:D119"/>
    <mergeCell ref="E119:H119"/>
    <mergeCell ref="A85:H85"/>
    <mergeCell ref="A120:H120"/>
    <mergeCell ref="A121:H121"/>
    <mergeCell ref="A122:D122"/>
    <mergeCell ref="E122:H122"/>
    <mergeCell ref="A156:H156"/>
    <mergeCell ref="A157:D157"/>
    <mergeCell ref="E157:H157"/>
    <mergeCell ref="A158:D158"/>
    <mergeCell ref="E158:H158"/>
    <mergeCell ref="A123:H123"/>
    <mergeCell ref="A124:H124"/>
    <mergeCell ref="A125:H125"/>
    <mergeCell ref="A126:H126"/>
    <mergeCell ref="A127:H127"/>
    <mergeCell ref="A164:H164"/>
    <mergeCell ref="A165:H165"/>
    <mergeCell ref="A166:H166"/>
    <mergeCell ref="A195:H195"/>
    <mergeCell ref="A159:H159"/>
    <mergeCell ref="A160:H160"/>
    <mergeCell ref="A161:D161"/>
    <mergeCell ref="E161:H161"/>
    <mergeCell ref="A162:H162"/>
    <mergeCell ref="A163:H163"/>
    <mergeCell ref="A196:D196"/>
    <mergeCell ref="E196:H196"/>
    <mergeCell ref="A197:D197"/>
    <mergeCell ref="E197:H197"/>
    <mergeCell ref="A198:H198"/>
    <mergeCell ref="A199:H199"/>
    <mergeCell ref="A205:H205"/>
    <mergeCell ref="A235:G235"/>
    <mergeCell ref="A236:D236"/>
    <mergeCell ref="E236:H236"/>
    <mergeCell ref="A200:D200"/>
    <mergeCell ref="E200:H200"/>
    <mergeCell ref="A201:H201"/>
    <mergeCell ref="A202:H202"/>
    <mergeCell ref="A203:H203"/>
    <mergeCell ref="A204:H204"/>
    <mergeCell ref="A237:D237"/>
    <mergeCell ref="E237:H237"/>
    <mergeCell ref="A238:H238"/>
    <mergeCell ref="A239:H239"/>
    <mergeCell ref="A240:D240"/>
    <mergeCell ref="E240:H240"/>
    <mergeCell ref="A241:H241"/>
    <mergeCell ref="A242:H242"/>
    <mergeCell ref="A243:H243"/>
    <mergeCell ref="A244:H244"/>
    <mergeCell ref="A245:H245"/>
    <mergeCell ref="A275:G275"/>
    <mergeCell ref="A276:D276"/>
    <mergeCell ref="E276:H276"/>
    <mergeCell ref="A277:D277"/>
    <mergeCell ref="E277:H277"/>
    <mergeCell ref="A278:H278"/>
    <mergeCell ref="A279:H279"/>
    <mergeCell ref="A280:D280"/>
    <mergeCell ref="E280:H280"/>
    <mergeCell ref="A281:H281"/>
    <mergeCell ref="A282:H282"/>
    <mergeCell ref="A283:H283"/>
    <mergeCell ref="A284:H284"/>
    <mergeCell ref="A285:H285"/>
    <mergeCell ref="A316:G316"/>
    <mergeCell ref="A317:D317"/>
    <mergeCell ref="E317:H317"/>
    <mergeCell ref="A318:D318"/>
    <mergeCell ref="E318:H318"/>
    <mergeCell ref="A319:H319"/>
    <mergeCell ref="A320:H320"/>
    <mergeCell ref="A321:D321"/>
    <mergeCell ref="E321:H321"/>
    <mergeCell ref="A322:H322"/>
    <mergeCell ref="A323:H323"/>
    <mergeCell ref="A324:H324"/>
    <mergeCell ref="A362:D362"/>
    <mergeCell ref="E362:H362"/>
    <mergeCell ref="A325:H325"/>
    <mergeCell ref="A326:H326"/>
    <mergeCell ref="A357:G357"/>
    <mergeCell ref="A358:D358"/>
    <mergeCell ref="E358:H358"/>
    <mergeCell ref="A359:D359"/>
    <mergeCell ref="E359:H359"/>
    <mergeCell ref="A360:H360"/>
    <mergeCell ref="A361:H361"/>
  </mergeCells>
  <printOptions horizontalCentered="1"/>
  <pageMargins left="0.7" right="0.7" top="1.0462499999999999" bottom="0.75" header="0.3" footer="0.3"/>
  <pageSetup paperSize="9" scale="89" orientation="landscape" r:id="rId1"/>
  <headerFooter>
    <oddHeader>&amp;C&amp;"-,Tučné" Evidencia zamestnancov poskytovateľa sociálnej služby v zariadení&amp;"-,Normálne" 
&amp;"-,Tučné"v rozpočtovom roku 2022</oddHeader>
    <oddFooter>&amp;C&amp;10Strana &amp;P</oddFooter>
  </headerFooter>
  <rowBreaks count="6" manualBreakCount="6">
    <brk id="40" max="16383" man="1"/>
    <brk id="81" max="16383" man="1"/>
    <brk id="122" max="16383" man="1"/>
    <brk id="161" max="7" man="1"/>
    <brk id="200" max="16383" man="1"/>
    <brk id="2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"/>
  <sheetViews>
    <sheetView view="pageLayout" topLeftCell="A5" zoomScaleNormal="100" zoomScaleSheetLayoutView="70" workbookViewId="0">
      <selection activeCell="F12" sqref="F1:G65536"/>
    </sheetView>
  </sheetViews>
  <sheetFormatPr defaultRowHeight="14.5" x14ac:dyDescent="0.35"/>
  <cols>
    <col min="6" max="7" width="10.8164062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Súhrnný výkaz 1Q 2022</vt:lpstr>
      <vt:lpstr>Evidencia prijímateľov 2022</vt:lpstr>
      <vt:lpstr>Evidencia samoplatcov 1Q 2022</vt:lpstr>
      <vt:lpstr>Krízová situácia</vt:lpstr>
      <vt:lpstr>!Novela - Výpočet!</vt:lpstr>
      <vt:lpstr>Evidencia zamestnancov 2022</vt:lpstr>
      <vt:lpstr>Čestné vyhlásenie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2020-04-08T20:01:38Z</dcterms:created>
  <dcterms:modified xsi:type="dcterms:W3CDTF">2022-03-31T08:40:29Z</dcterms:modified>
</cp:coreProperties>
</file>