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G:\Zdielanie_ODSA_IneUtvary\IC\Požiadavky\2023\NCZI-00579-2023\"/>
    </mc:Choice>
  </mc:AlternateContent>
  <bookViews>
    <workbookView xWindow="0" yWindow="0" windowWidth="28800" windowHeight="12300" activeTab="1"/>
  </bookViews>
  <sheets>
    <sheet name="ADOS_2020-2022" sheetId="4" r:id="rId1"/>
    <sheet name="MobilnýHospic_2020-2022" sheetId="2" r:id="rId2"/>
    <sheet name="HospicDOS_2020-2022" sheetId="5" r:id="rId3"/>
  </sheets>
  <externalReferences>
    <externalReference r:id="rId4"/>
  </externalReferences>
  <definedNames>
    <definedName name="_xlnm.Print_Area" localSheetId="0">'ADOS_2020-2022'!$A$1:$J$50</definedName>
    <definedName name="_xlnm.Print_Area" localSheetId="1">'MobilnýHospic_2020-2022'!$A$1:$G$30</definedName>
    <definedName name="rgKriteria1Val">[1]Konfig!$A$6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6" i="2" l="1"/>
  <c r="H8" i="2"/>
  <c r="H7" i="2"/>
  <c r="I6" i="2"/>
  <c r="H6" i="2" s="1"/>
  <c r="G6" i="2" l="1"/>
  <c r="F6" i="2"/>
  <c r="E8" i="2"/>
  <c r="E7" i="2"/>
  <c r="B8" i="2"/>
  <c r="B7" i="2"/>
  <c r="D6" i="2"/>
  <c r="C6" i="2"/>
  <c r="B6" i="2" l="1"/>
  <c r="E6" i="2"/>
  <c r="H7" i="4"/>
  <c r="H8" i="4"/>
  <c r="H6" i="4"/>
  <c r="E7" i="4"/>
  <c r="E8" i="4"/>
  <c r="E6" i="4"/>
  <c r="B7" i="4"/>
  <c r="B8" i="4"/>
  <c r="B6" i="4"/>
</calcChain>
</file>

<file path=xl/sharedStrings.xml><?xml version="1.0" encoding="utf-8"?>
<sst xmlns="http://schemas.openxmlformats.org/spreadsheetml/2006/main" count="512" uniqueCount="101">
  <si>
    <t>Počet návštev</t>
  </si>
  <si>
    <t>lekára u pacienta (návštevná služba)</t>
  </si>
  <si>
    <t>sestry u pacienta (návštevná služba)</t>
  </si>
  <si>
    <t>0 - 18</t>
  </si>
  <si>
    <t>01</t>
  </si>
  <si>
    <t>02</t>
  </si>
  <si>
    <t>61 +</t>
  </si>
  <si>
    <t>muži</t>
  </si>
  <si>
    <t>ženy</t>
  </si>
  <si>
    <t xml:space="preserve">Imobilní pacienti </t>
  </si>
  <si>
    <t>V bdelej kóme</t>
  </si>
  <si>
    <t>03</t>
  </si>
  <si>
    <t>S umelou pľúcnou ventiláciou</t>
  </si>
  <si>
    <t>04</t>
  </si>
  <si>
    <t>Dialyzovaní</t>
  </si>
  <si>
    <t>05</t>
  </si>
  <si>
    <t>So stómiou</t>
  </si>
  <si>
    <t>06</t>
  </si>
  <si>
    <t>Po cievnej mozgovej príhode</t>
  </si>
  <si>
    <t>07</t>
  </si>
  <si>
    <t>08</t>
  </si>
  <si>
    <t>09</t>
  </si>
  <si>
    <t>10</t>
  </si>
  <si>
    <t>22</t>
  </si>
  <si>
    <t>21</t>
  </si>
  <si>
    <t>20</t>
  </si>
  <si>
    <t>19</t>
  </si>
  <si>
    <t>XVIII. k a p i t o l a - Subjektívne a objektívne príznaky, abnormálne klinické a laborat. nálezy,nezatriedené inde  (R00 - R99)</t>
  </si>
  <si>
    <t>18</t>
  </si>
  <si>
    <t>17</t>
  </si>
  <si>
    <t>16</t>
  </si>
  <si>
    <t>15</t>
  </si>
  <si>
    <t>XIV. k a p i t o l a - Choroby močovopohlavnej sústavy (N00-N99)</t>
  </si>
  <si>
    <t>14</t>
  </si>
  <si>
    <t>13</t>
  </si>
  <si>
    <t>12</t>
  </si>
  <si>
    <t>11</t>
  </si>
  <si>
    <t>2022</t>
  </si>
  <si>
    <t>61+</t>
  </si>
  <si>
    <t>Spolu</t>
  </si>
  <si>
    <t>Hospic</t>
  </si>
  <si>
    <t>Dom ošetrovateľskej starostlivosti</t>
  </si>
  <si>
    <t>Základné ochorenie (Kapitoly MKCH-10)</t>
  </si>
  <si>
    <t>Rok</t>
  </si>
  <si>
    <t>Počet osôb podľa vekovej skupiny a pohlavia</t>
  </si>
  <si>
    <t xml:space="preserve">S psychiatrickou diagnózou </t>
  </si>
  <si>
    <t xml:space="preserve">S onkologickou diagnózou </t>
  </si>
  <si>
    <t>S diagnózou diabetes melitus</t>
  </si>
  <si>
    <t>S obmedzenou pohyblivosťou
(čiastočne imobilní pacienti)</t>
  </si>
  <si>
    <t>Druh postihnutia</t>
  </si>
  <si>
    <t>–</t>
  </si>
  <si>
    <t>spolu</t>
  </si>
  <si>
    <t>Zdroj údajov: NCZI, Ročný výkaz o činnosti agentúry domácej ošetrovateľskej starostlivosti A(MZ SR) 20-01</t>
  </si>
  <si>
    <t>Osoby ošetrené zdravotníckymi pracovníkmi ADOS v Slovenskej republike za roky 2020 – 2022</t>
  </si>
  <si>
    <t>Rok 2020</t>
  </si>
  <si>
    <t>Rok 2021</t>
  </si>
  <si>
    <t>Rok 2022</t>
  </si>
  <si>
    <t>Počet osôb podľa vekovej skupiny</t>
  </si>
  <si>
    <t>Zdroj údajov: NCZI, Ročný výkaz o činnosti ambulancie A(MZ SR) 1-01</t>
  </si>
  <si>
    <r>
      <rPr>
        <b/>
        <sz val="9"/>
        <color theme="1"/>
        <rFont val="Arial"/>
        <family val="2"/>
        <charset val="238"/>
      </rPr>
      <t>Návšteva lekára/sestry u pacienta (návštevná služba):</t>
    </r>
    <r>
      <rPr>
        <sz val="9"/>
        <color theme="1"/>
        <rFont val="Arial"/>
        <family val="2"/>
        <charset val="238"/>
      </rPr>
      <t xml:space="preserve"> Cesta ošetrujúceho lekára /sestry k pacientovi mimo budovy, v ktorej je jeho ambulancia s cieľom poskytnúť zdravotnú starostlivosť pacientovi, ktorý sa nemôže dostaviť do ambulancie (v domácom prostredí pacienta).</t>
    </r>
  </si>
  <si>
    <t>Metodické poznámky</t>
  </si>
  <si>
    <t>ADOS - agentúra domácej ošetrovateľskej starostlivosti</t>
  </si>
  <si>
    <t>Veková skupina pacienta</t>
  </si>
  <si>
    <t>Úhrn</t>
  </si>
  <si>
    <t>Druh zdravotníckeho zariadenia</t>
  </si>
  <si>
    <t>I. k a p i t o l a - Infekčné a parazitárne choroby (A00 - B99)</t>
  </si>
  <si>
    <t>II. k a p i t o l a - Nádory (C00 - D48)</t>
  </si>
  <si>
    <t>III. k a p i t o l a - Choroby krvi a krvotvorných orgánov a niektoré poruchy s účasťou imunitných mechanizmov (D50 - D90)</t>
  </si>
  <si>
    <t>IV. k a p i t o l a - Endokrinné, nutričné a metabolické choroby (E00 - E90)</t>
  </si>
  <si>
    <t>V. k a p i t o l a - Duševné poruchy a poruchy správania (F00 - F99)</t>
  </si>
  <si>
    <t>VI. k a p i t o l a - Choroby nervovej sústavy (G00 - G99)</t>
  </si>
  <si>
    <t>VII. k a p i t o l a - Choroby oka a očných adnexov (H00 - H59)</t>
  </si>
  <si>
    <t>VIII. k a p i t o l a - Choroby ucha a hlávkového výbežku (H60 - H95)</t>
  </si>
  <si>
    <t>IX. k a p i t o l a - Choroby obehovej sústavy (I00 - I99)</t>
  </si>
  <si>
    <t>X. k a p i t o l a - Choroby dýchacej sústavy (J00 - J99)</t>
  </si>
  <si>
    <t>XI. k a p i t o l a - Choroby tráviacej sústavy (K00 - K93)</t>
  </si>
  <si>
    <t>XII. k a p i t o l a - Choroby kože a podkožného tkaniva (L00 - L99)</t>
  </si>
  <si>
    <t>XIII. k a p i t o l a - Choroby svalovej a kostrovej sústavy a spojivového tkaniva (M00 - M99)</t>
  </si>
  <si>
    <t>XV. k a p i t o l a - Gravidita, pôrod a šestonedelie (O00 - O99)</t>
  </si>
  <si>
    <t>XVI. k a p i t o l a - Určité choroby vzniknuté v perinatálnom období  (P00 - P96)</t>
  </si>
  <si>
    <t>XVII. k a p i t o l a - Vrodené chyby, deformity a chromozómové anomálie (Q00 - Q99)</t>
  </si>
  <si>
    <t>XIX. k a p i t o l a - Poranenia, otravy a niektoré iné následky vonkajších príčin (S00 - T98)</t>
  </si>
  <si>
    <t>XX. k a p i t o l a - Vonkajšie príčiny chorobnosti a úmrtnosti (V01 - Y98)</t>
  </si>
  <si>
    <t>XXI. k a p i t o l a - Faktory ovplyvňujúce zdravotný stav a styk so zdravotníckymi službami (Z00 - Z99)</t>
  </si>
  <si>
    <t>XXII. k a p i t o l a - Kódy na osobitné účely (U00 - U99)</t>
  </si>
  <si>
    <t>MKCH-10 - Medzinárodná klasifikácia chorôb, 10. revízia</t>
  </si>
  <si>
    <t>S p o l u</t>
  </si>
  <si>
    <t>v tom veková skupina pacienta</t>
  </si>
  <si>
    <t>19 - 60</t>
  </si>
  <si>
    <r>
      <t xml:space="preserve">Počet ukončených hospitalizácií </t>
    </r>
    <r>
      <rPr>
        <b/>
        <sz val="10"/>
        <color theme="4"/>
        <rFont val="Arial"/>
        <family val="2"/>
        <charset val="238"/>
        <scheme val="minor"/>
      </rPr>
      <t>v domoch ošetrovateľskej starostlivosti a hospicoch</t>
    </r>
    <r>
      <rPr>
        <b/>
        <sz val="10"/>
        <color theme="1"/>
        <rFont val="Arial"/>
        <family val="2"/>
        <charset val="238"/>
        <scheme val="minor"/>
      </rPr>
      <t xml:space="preserve"> podľa kapitol MKCH-10 v Slovenskej republike za roky 2020 – 2022</t>
    </r>
  </si>
  <si>
    <t>19 +</t>
  </si>
  <si>
    <t>0 – 18</t>
  </si>
  <si>
    <t>19 – 60</t>
  </si>
  <si>
    <t>Ak má ošetrovaná osoba viac druhov postihnutí, je osoba započítaná v každom druhu postihnutia, ktoré má.</t>
  </si>
  <si>
    <r>
      <rPr>
        <b/>
        <sz val="9"/>
        <color theme="1"/>
        <rFont val="Arial"/>
        <family val="2"/>
        <charset val="238"/>
        <scheme val="minor"/>
      </rPr>
      <t>Za jednu hospitalizáciu</t>
    </r>
    <r>
      <rPr>
        <sz val="9"/>
        <color theme="1"/>
        <rFont val="Arial"/>
        <family val="2"/>
        <charset val="238"/>
        <scheme val="minor"/>
      </rPr>
      <t xml:space="preserve"> sa považuje každé ukončenie hospitalizácie na jednom oddelení, či už bola ukončená prepustením, úmrtím, alebo preložením pacienta na iné oddelenie toho istého zariadenia alebo do iného zariadenia ústavnej zdravotnej starostlivosti.</t>
    </r>
  </si>
  <si>
    <r>
      <rPr>
        <b/>
        <sz val="9"/>
        <color theme="1"/>
        <rFont val="Arial"/>
        <family val="2"/>
        <charset val="238"/>
        <scheme val="minor"/>
      </rPr>
      <t>Základné ochorenie</t>
    </r>
    <r>
      <rPr>
        <sz val="9"/>
        <color theme="1"/>
        <rFont val="Arial"/>
        <family val="2"/>
        <charset val="238"/>
        <scheme val="minor"/>
      </rPr>
      <t xml:space="preserve"> je ochorenie, stav alebo úraz, pre ktoré bol pacient hospitalizovaný na danom oddelení zdravotníckeho zariadenia. Základné ochorenie nemusí byť totožné s hlavným ochorením, ktoré najviac ohrozuje zdravie alebo život osoby hospitalizovaného.</t>
    </r>
  </si>
  <si>
    <t>Osoby ošetrované zdravotníckymi pracovníkmi ADOS v Slovenskej republike podľa postihnutia za roky 2020 – 2022</t>
  </si>
  <si>
    <r>
      <t xml:space="preserve">Počet návštev lekára a sestry u pacienta (v návštevnej službe) uskutočnených útvarmi s odbornou činnosťou </t>
    </r>
    <r>
      <rPr>
        <b/>
        <sz val="10"/>
        <color theme="4"/>
        <rFont val="Arial"/>
        <family val="2"/>
        <charset val="238"/>
        <scheme val="minor"/>
      </rPr>
      <t>domáca hospicová starostlivosť</t>
    </r>
    <r>
      <rPr>
        <b/>
        <sz val="10"/>
        <rFont val="Arial"/>
        <family val="2"/>
        <charset val="238"/>
        <scheme val="minor"/>
      </rPr>
      <t xml:space="preserve"> v Slovenskej republike za roky 2020 a 2021</t>
    </r>
  </si>
  <si>
    <r>
      <t xml:space="preserve">Údaje vykázali odborné útvary s odbornou činnosťou </t>
    </r>
    <r>
      <rPr>
        <i/>
        <sz val="9"/>
        <color theme="1"/>
        <rFont val="Arial"/>
        <family val="2"/>
        <charset val="238"/>
      </rPr>
      <t>domáca hospicová starostlivosť v</t>
    </r>
    <r>
      <rPr>
        <sz val="9"/>
        <color theme="1"/>
        <rFont val="Arial"/>
        <family val="2"/>
        <charset val="238"/>
      </rPr>
      <t xml:space="preserve"> druhu zdravotníckeho zariadenia</t>
    </r>
    <r>
      <rPr>
        <i/>
        <sz val="9"/>
        <color theme="1"/>
        <rFont val="Arial"/>
        <family val="2"/>
        <charset val="238"/>
      </rPr>
      <t xml:space="preserve"> mobilný hospic.</t>
    </r>
  </si>
  <si>
    <r>
      <t xml:space="preserve">Údaje vykázali odborné útvary s odbornou činnosťou </t>
    </r>
    <r>
      <rPr>
        <i/>
        <sz val="9"/>
        <color theme="1"/>
        <rFont val="Arial"/>
        <family val="2"/>
        <charset val="238"/>
      </rPr>
      <t xml:space="preserve">domáca ošetrovateľská starostlivosť a ošetrovateľská starostlivosť o dospelých </t>
    </r>
    <r>
      <rPr>
        <sz val="9"/>
        <color theme="1"/>
        <rFont val="Arial"/>
        <family val="2"/>
        <charset val="238"/>
      </rPr>
      <t xml:space="preserve">v druhu zdravotníckeho zariadenia </t>
    </r>
    <r>
      <rPr>
        <i/>
        <sz val="9"/>
        <color theme="1"/>
        <rFont val="Arial"/>
        <family val="2"/>
        <charset val="238"/>
      </rPr>
      <t>ADOS - agentúra domácej ošetrovateľskej starostlivosti.</t>
    </r>
  </si>
  <si>
    <t>Zdroj: NCZI, Hlásenie o prijatí do ústavnej starostlivosti Z (MZ SR) 1-12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</si>
</sst>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Arial"/>
      <family val="2"/>
      <charset val="238"/>
      <scheme val="minor"/>
    </font>
    <font>
      <sz val="10"/>
      <name val="Arial CE"/>
      <family val="2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color rgb="FF000000"/>
      <name val="Arial"/>
      <family val="2"/>
      <charset val="238"/>
    </font>
    <font>
      <i/>
      <sz val="9"/>
      <color theme="1"/>
      <name val="Arial"/>
      <family val="2"/>
      <charset val="238"/>
    </font>
    <font>
      <sz val="9"/>
      <name val="Arial"/>
      <family val="2"/>
      <charset val="238"/>
      <scheme val="minor"/>
    </font>
    <font>
      <b/>
      <sz val="9"/>
      <name val="Arial"/>
      <family val="2"/>
      <charset val="238"/>
      <scheme val="minor"/>
    </font>
    <font>
      <sz val="9"/>
      <color theme="1"/>
      <name val="Arial"/>
      <family val="2"/>
      <charset val="238"/>
      <scheme val="minor"/>
    </font>
    <font>
      <b/>
      <sz val="10"/>
      <name val="Arial"/>
      <family val="2"/>
      <charset val="238"/>
      <scheme val="minor"/>
    </font>
    <font>
      <b/>
      <sz val="9"/>
      <color theme="1"/>
      <name val="Arial"/>
      <family val="2"/>
      <charset val="238"/>
    </font>
    <font>
      <b/>
      <sz val="10"/>
      <color theme="4"/>
      <name val="Arial"/>
      <family val="2"/>
      <charset val="238"/>
      <scheme val="minor"/>
    </font>
    <font>
      <b/>
      <sz val="9"/>
      <color theme="1"/>
      <name val="Arial"/>
      <family val="2"/>
      <charset val="238"/>
      <scheme val="minor"/>
    </font>
    <font>
      <i/>
      <sz val="9"/>
      <color theme="1"/>
      <name val="Arial"/>
      <family val="2"/>
      <charset val="238"/>
      <scheme val="minor"/>
    </font>
    <font>
      <b/>
      <sz val="10"/>
      <color theme="1"/>
      <name val="Arial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auto="1"/>
      </left>
      <right style="thin">
        <color auto="1"/>
      </right>
      <top style="thin">
        <color theme="0" tint="-0.1499679555650502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theme="0" tint="-0.14996795556505021"/>
      </bottom>
      <diagonal/>
    </border>
    <border>
      <left/>
      <right style="thin">
        <color auto="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auto="1"/>
      </right>
      <top style="thin">
        <color theme="0" tint="-0.14996795556505021"/>
      </top>
      <bottom style="thin">
        <color auto="1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auto="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 style="thin">
        <color theme="0" tint="-0.14996795556505021"/>
      </top>
      <bottom style="thin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auto="1"/>
      </top>
      <bottom style="thin">
        <color theme="0" tint="-0.14996795556505021"/>
      </bottom>
      <diagonal/>
    </border>
    <border>
      <left style="double">
        <color indexed="64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double">
        <color indexed="64"/>
      </left>
      <right style="thin">
        <color indexed="64"/>
      </right>
      <top style="thin">
        <color theme="0" tint="-0.1499679555650502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theme="0" tint="-0.14996795556505021"/>
      </bottom>
      <diagonal/>
    </border>
    <border>
      <left style="thin">
        <color indexed="64"/>
      </left>
      <right style="double">
        <color indexed="64"/>
      </right>
      <top/>
      <bottom style="thin">
        <color theme="0" tint="-0.14996795556505021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20">
    <xf numFmtId="0" fontId="0" fillId="0" borderId="0" xfId="0"/>
    <xf numFmtId="0" fontId="5" fillId="2" borderId="0" xfId="3" applyFont="1" applyFill="1" applyAlignment="1">
      <alignment vertical="center"/>
    </xf>
    <xf numFmtId="0" fontId="6" fillId="2" borderId="0" xfId="0" applyFont="1" applyFill="1"/>
    <xf numFmtId="0" fontId="5" fillId="2" borderId="0" xfId="3" applyFont="1" applyFill="1" applyAlignment="1" applyProtection="1">
      <alignment vertical="center"/>
      <protection hidden="1"/>
    </xf>
    <xf numFmtId="0" fontId="5" fillId="2" borderId="0" xfId="3" applyFont="1" applyFill="1"/>
    <xf numFmtId="0" fontId="7" fillId="2" borderId="0" xfId="3" applyFont="1" applyFill="1"/>
    <xf numFmtId="0" fontId="4" fillId="2" borderId="0" xfId="3" applyFont="1" applyFill="1"/>
    <xf numFmtId="3" fontId="5" fillId="2" borderId="0" xfId="0" applyNumberFormat="1" applyFont="1" applyFill="1" applyBorder="1" applyAlignment="1">
      <alignment vertical="center"/>
    </xf>
    <xf numFmtId="0" fontId="5" fillId="2" borderId="0" xfId="3" applyFont="1" applyFill="1" applyBorder="1" applyAlignment="1">
      <alignment horizontal="left" vertical="center"/>
    </xf>
    <xf numFmtId="0" fontId="9" fillId="2" borderId="0" xfId="0" applyFont="1" applyFill="1"/>
    <xf numFmtId="0" fontId="5" fillId="4" borderId="6" xfId="3" applyFont="1" applyFill="1" applyBorder="1" applyAlignment="1">
      <alignment horizontal="center" vertical="center" wrapText="1"/>
    </xf>
    <xf numFmtId="0" fontId="7" fillId="4" borderId="1" xfId="3" applyFont="1" applyFill="1" applyBorder="1" applyAlignment="1">
      <alignment horizontal="center" vertical="center" wrapText="1"/>
    </xf>
    <xf numFmtId="0" fontId="7" fillId="4" borderId="24" xfId="3" applyFont="1" applyFill="1" applyBorder="1" applyAlignment="1">
      <alignment horizontal="center" vertical="center" wrapText="1"/>
    </xf>
    <xf numFmtId="3" fontId="5" fillId="2" borderId="17" xfId="0" applyNumberFormat="1" applyFont="1" applyFill="1" applyBorder="1" applyAlignment="1"/>
    <xf numFmtId="3" fontId="5" fillId="2" borderId="18" xfId="0" applyNumberFormat="1" applyFont="1" applyFill="1" applyBorder="1" applyAlignment="1"/>
    <xf numFmtId="3" fontId="5" fillId="2" borderId="19" xfId="0" applyNumberFormat="1" applyFont="1" applyFill="1" applyBorder="1" applyAlignment="1"/>
    <xf numFmtId="3" fontId="7" fillId="2" borderId="17" xfId="3" applyNumberFormat="1" applyFont="1" applyFill="1" applyBorder="1" applyAlignment="1" applyProtection="1">
      <alignment horizontal="right"/>
      <protection hidden="1"/>
    </xf>
    <xf numFmtId="3" fontId="7" fillId="2" borderId="25" xfId="3" applyNumberFormat="1" applyFont="1" applyFill="1" applyBorder="1" applyAlignment="1" applyProtection="1">
      <alignment horizontal="right"/>
      <protection hidden="1"/>
    </xf>
    <xf numFmtId="3" fontId="7" fillId="2" borderId="29" xfId="3" applyNumberFormat="1" applyFont="1" applyFill="1" applyBorder="1" applyAlignment="1" applyProtection="1">
      <alignment horizontal="right"/>
      <protection hidden="1"/>
    </xf>
    <xf numFmtId="3" fontId="7" fillId="2" borderId="21" xfId="3" applyNumberFormat="1" applyFont="1" applyFill="1" applyBorder="1" applyAlignment="1" applyProtection="1">
      <alignment horizontal="right"/>
      <protection hidden="1"/>
    </xf>
    <xf numFmtId="3" fontId="7" fillId="2" borderId="18" xfId="3" applyNumberFormat="1" applyFont="1" applyFill="1" applyBorder="1" applyAlignment="1" applyProtection="1">
      <alignment horizontal="right"/>
      <protection hidden="1"/>
    </xf>
    <xf numFmtId="3" fontId="7" fillId="2" borderId="26" xfId="3" applyNumberFormat="1" applyFont="1" applyFill="1" applyBorder="1" applyAlignment="1" applyProtection="1">
      <alignment horizontal="right"/>
      <protection hidden="1"/>
    </xf>
    <xf numFmtId="3" fontId="7" fillId="2" borderId="30" xfId="3" applyNumberFormat="1" applyFont="1" applyFill="1" applyBorder="1" applyAlignment="1" applyProtection="1">
      <alignment horizontal="right"/>
      <protection hidden="1"/>
    </xf>
    <xf numFmtId="3" fontId="7" fillId="2" borderId="22" xfId="3" applyNumberFormat="1" applyFont="1" applyFill="1" applyBorder="1" applyAlignment="1" applyProtection="1">
      <alignment horizontal="right"/>
      <protection hidden="1"/>
    </xf>
    <xf numFmtId="3" fontId="7" fillId="2" borderId="19" xfId="3" applyNumberFormat="1" applyFont="1" applyFill="1" applyBorder="1" applyAlignment="1" applyProtection="1">
      <alignment horizontal="right"/>
      <protection hidden="1"/>
    </xf>
    <xf numFmtId="3" fontId="7" fillId="2" borderId="27" xfId="3" applyNumberFormat="1" applyFont="1" applyFill="1" applyBorder="1" applyAlignment="1" applyProtection="1">
      <alignment horizontal="right"/>
      <protection hidden="1"/>
    </xf>
    <xf numFmtId="3" fontId="7" fillId="2" borderId="31" xfId="3" applyNumberFormat="1" applyFont="1" applyFill="1" applyBorder="1" applyAlignment="1" applyProtection="1">
      <alignment horizontal="right"/>
      <protection hidden="1"/>
    </xf>
    <xf numFmtId="3" fontId="7" fillId="2" borderId="23" xfId="3" applyNumberFormat="1" applyFont="1" applyFill="1" applyBorder="1" applyAlignment="1" applyProtection="1">
      <alignment horizontal="right"/>
      <protection hidden="1"/>
    </xf>
    <xf numFmtId="0" fontId="7" fillId="2" borderId="17" xfId="3" applyFont="1" applyFill="1" applyBorder="1" applyAlignment="1">
      <alignment horizontal="left" indent="1"/>
    </xf>
    <xf numFmtId="0" fontId="5" fillId="2" borderId="18" xfId="0" applyFont="1" applyFill="1" applyBorder="1" applyAlignment="1">
      <alignment horizontal="left" wrapText="1" indent="1"/>
    </xf>
    <xf numFmtId="0" fontId="5" fillId="2" borderId="18" xfId="0" applyFont="1" applyFill="1" applyBorder="1" applyAlignment="1">
      <alignment horizontal="left" indent="1"/>
    </xf>
    <xf numFmtId="0" fontId="5" fillId="2" borderId="19" xfId="0" applyFont="1" applyFill="1" applyBorder="1" applyAlignment="1">
      <alignment horizontal="left" wrapText="1" indent="1"/>
    </xf>
    <xf numFmtId="0" fontId="5" fillId="2" borderId="17" xfId="3" applyFont="1" applyFill="1" applyBorder="1" applyAlignment="1">
      <alignment horizontal="left" indent="1"/>
    </xf>
    <xf numFmtId="0" fontId="5" fillId="2" borderId="18" xfId="3" applyFont="1" applyFill="1" applyBorder="1" applyAlignment="1">
      <alignment horizontal="left" indent="1"/>
    </xf>
    <xf numFmtId="0" fontId="5" fillId="2" borderId="19" xfId="3" applyFont="1" applyFill="1" applyBorder="1" applyAlignment="1">
      <alignment horizontal="left" indent="1"/>
    </xf>
    <xf numFmtId="0" fontId="12" fillId="2" borderId="0" xfId="0" applyFont="1" applyFill="1"/>
    <xf numFmtId="3" fontId="11" fillId="2" borderId="18" xfId="1" applyNumberFormat="1" applyFont="1" applyFill="1" applyBorder="1" applyAlignment="1" applyProtection="1">
      <alignment horizontal="right"/>
      <protection hidden="1"/>
    </xf>
    <xf numFmtId="3" fontId="10" fillId="0" borderId="18" xfId="1" applyNumberFormat="1" applyFont="1" applyFill="1" applyBorder="1" applyAlignment="1" applyProtection="1">
      <protection hidden="1"/>
    </xf>
    <xf numFmtId="3" fontId="10" fillId="0" borderId="26" xfId="1" applyNumberFormat="1" applyFont="1" applyFill="1" applyBorder="1" applyAlignment="1" applyProtection="1">
      <protection hidden="1"/>
    </xf>
    <xf numFmtId="3" fontId="11" fillId="2" borderId="19" xfId="1" applyNumberFormat="1" applyFont="1" applyFill="1" applyBorder="1" applyAlignment="1" applyProtection="1">
      <alignment horizontal="right"/>
      <protection hidden="1"/>
    </xf>
    <xf numFmtId="3" fontId="10" fillId="0" borderId="19" xfId="1" applyNumberFormat="1" applyFont="1" applyFill="1" applyBorder="1" applyAlignment="1" applyProtection="1">
      <protection hidden="1"/>
    </xf>
    <xf numFmtId="3" fontId="10" fillId="0" borderId="27" xfId="1" applyNumberFormat="1" applyFont="1" applyFill="1" applyBorder="1" applyAlignment="1" applyProtection="1">
      <protection hidden="1"/>
    </xf>
    <xf numFmtId="3" fontId="11" fillId="2" borderId="32" xfId="1" applyNumberFormat="1" applyFont="1" applyFill="1" applyBorder="1" applyAlignment="1">
      <alignment horizontal="right"/>
    </xf>
    <xf numFmtId="0" fontId="10" fillId="4" borderId="6" xfId="1" applyFont="1" applyFill="1" applyBorder="1" applyAlignment="1">
      <alignment horizontal="center" vertical="center" wrapText="1"/>
    </xf>
    <xf numFmtId="0" fontId="10" fillId="2" borderId="18" xfId="1" applyFont="1" applyFill="1" applyBorder="1" applyAlignment="1">
      <alignment horizontal="left" indent="1"/>
    </xf>
    <xf numFmtId="0" fontId="10" fillId="2" borderId="19" xfId="1" applyFont="1" applyFill="1" applyBorder="1" applyAlignment="1">
      <alignment horizontal="left" indent="1"/>
    </xf>
    <xf numFmtId="3" fontId="11" fillId="0" borderId="21" xfId="1" applyNumberFormat="1" applyFont="1" applyFill="1" applyBorder="1" applyAlignment="1"/>
    <xf numFmtId="3" fontId="11" fillId="0" borderId="22" xfId="1" applyNumberFormat="1" applyFont="1" applyFill="1" applyBorder="1" applyAlignment="1" applyProtection="1">
      <protection hidden="1"/>
    </xf>
    <xf numFmtId="3" fontId="11" fillId="0" borderId="23" xfId="1" applyNumberFormat="1" applyFont="1" applyFill="1" applyBorder="1" applyAlignment="1" applyProtection="1">
      <protection hidden="1"/>
    </xf>
    <xf numFmtId="0" fontId="10" fillId="4" borderId="20" xfId="1" applyFont="1" applyFill="1" applyBorder="1" applyAlignment="1">
      <alignment horizontal="center" vertical="center" wrapText="1"/>
    </xf>
    <xf numFmtId="0" fontId="11" fillId="2" borderId="7" xfId="1" applyFont="1" applyFill="1" applyBorder="1" applyAlignment="1" applyProtection="1">
      <alignment horizontal="left" wrapText="1"/>
      <protection hidden="1"/>
    </xf>
    <xf numFmtId="0" fontId="16" fillId="0" borderId="0" xfId="0" applyFont="1"/>
    <xf numFmtId="0" fontId="12" fillId="0" borderId="0" xfId="0" applyFont="1" applyBorder="1"/>
    <xf numFmtId="0" fontId="12" fillId="0" borderId="0" xfId="0" applyFont="1"/>
    <xf numFmtId="0" fontId="17" fillId="0" borderId="0" xfId="0" applyFont="1"/>
    <xf numFmtId="0" fontId="12" fillId="0" borderId="0" xfId="0" applyFont="1" applyAlignment="1">
      <alignment horizontal="center"/>
    </xf>
    <xf numFmtId="0" fontId="16" fillId="3" borderId="13" xfId="0" applyFont="1" applyFill="1" applyBorder="1"/>
    <xf numFmtId="0" fontId="16" fillId="3" borderId="12" xfId="0" applyFont="1" applyFill="1" applyBorder="1"/>
    <xf numFmtId="3" fontId="16" fillId="3" borderId="1" xfId="0" applyNumberFormat="1" applyFont="1" applyFill="1" applyBorder="1" applyAlignment="1">
      <alignment horizontal="right"/>
    </xf>
    <xf numFmtId="3" fontId="16" fillId="3" borderId="11" xfId="0" applyNumberFormat="1" applyFont="1" applyFill="1" applyBorder="1" applyAlignment="1">
      <alignment horizontal="right"/>
    </xf>
    <xf numFmtId="3" fontId="16" fillId="3" borderId="10" xfId="0" applyNumberFormat="1" applyFont="1" applyFill="1" applyBorder="1" applyAlignment="1">
      <alignment horizontal="right"/>
    </xf>
    <xf numFmtId="3" fontId="16" fillId="3" borderId="9" xfId="0" applyNumberFormat="1" applyFont="1" applyFill="1" applyBorder="1" applyAlignment="1">
      <alignment horizontal="right"/>
    </xf>
    <xf numFmtId="0" fontId="16" fillId="3" borderId="17" xfId="0" applyFont="1" applyFill="1" applyBorder="1"/>
    <xf numFmtId="3" fontId="16" fillId="3" borderId="17" xfId="0" applyNumberFormat="1" applyFont="1" applyFill="1" applyBorder="1" applyAlignment="1">
      <alignment horizontal="right"/>
    </xf>
    <xf numFmtId="0" fontId="16" fillId="0" borderId="18" xfId="0" applyFont="1" applyFill="1" applyBorder="1" applyAlignment="1">
      <alignment horizontal="left" indent="1"/>
    </xf>
    <xf numFmtId="0" fontId="12" fillId="0" borderId="18" xfId="0" applyFont="1" applyFill="1" applyBorder="1" applyAlignment="1">
      <alignment horizontal="left"/>
    </xf>
    <xf numFmtId="3" fontId="16" fillId="3" borderId="18" xfId="0" applyNumberFormat="1" applyFont="1" applyFill="1" applyBorder="1" applyAlignment="1">
      <alignment horizontal="right"/>
    </xf>
    <xf numFmtId="3" fontId="16" fillId="0" borderId="18" xfId="0" applyNumberFormat="1" applyFont="1" applyFill="1" applyBorder="1" applyAlignment="1">
      <alignment horizontal="right"/>
    </xf>
    <xf numFmtId="3" fontId="12" fillId="0" borderId="18" xfId="0" applyNumberFormat="1" applyFont="1" applyFill="1" applyBorder="1" applyAlignment="1">
      <alignment horizontal="right"/>
    </xf>
    <xf numFmtId="0" fontId="16" fillId="0" borderId="19" xfId="0" applyFont="1" applyFill="1" applyBorder="1" applyAlignment="1">
      <alignment horizontal="left" indent="1"/>
    </xf>
    <xf numFmtId="0" fontId="12" fillId="0" borderId="19" xfId="0" applyFont="1" applyFill="1" applyBorder="1" applyAlignment="1">
      <alignment horizontal="left"/>
    </xf>
    <xf numFmtId="3" fontId="16" fillId="3" borderId="19" xfId="0" applyNumberFormat="1" applyFont="1" applyFill="1" applyBorder="1" applyAlignment="1">
      <alignment horizontal="right"/>
    </xf>
    <xf numFmtId="3" fontId="16" fillId="0" borderId="19" xfId="0" applyNumberFormat="1" applyFont="1" applyFill="1" applyBorder="1" applyAlignment="1">
      <alignment horizontal="right"/>
    </xf>
    <xf numFmtId="3" fontId="12" fillId="0" borderId="19" xfId="0" applyNumberFormat="1" applyFont="1" applyFill="1" applyBorder="1" applyAlignment="1">
      <alignment horizontal="right"/>
    </xf>
    <xf numFmtId="0" fontId="12" fillId="4" borderId="16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left" indent="1"/>
    </xf>
    <xf numFmtId="0" fontId="12" fillId="0" borderId="17" xfId="0" applyFont="1" applyFill="1" applyBorder="1" applyAlignment="1">
      <alignment horizontal="left"/>
    </xf>
    <xf numFmtId="3" fontId="16" fillId="0" borderId="17" xfId="0" applyNumberFormat="1" applyFont="1" applyFill="1" applyBorder="1" applyAlignment="1">
      <alignment horizontal="right"/>
    </xf>
    <xf numFmtId="3" fontId="12" fillId="0" borderId="17" xfId="0" applyNumberFormat="1" applyFont="1" applyFill="1" applyBorder="1" applyAlignment="1">
      <alignment horizontal="right"/>
    </xf>
    <xf numFmtId="0" fontId="18" fillId="0" borderId="0" xfId="0" applyFont="1" applyBorder="1"/>
    <xf numFmtId="0" fontId="16" fillId="0" borderId="0" xfId="0" applyFont="1" applyFill="1" applyBorder="1" applyAlignment="1">
      <alignment horizontal="left" indent="1"/>
    </xf>
    <xf numFmtId="0" fontId="12" fillId="0" borderId="0" xfId="0" applyFont="1" applyFill="1" applyBorder="1" applyAlignment="1">
      <alignment horizontal="left"/>
    </xf>
    <xf numFmtId="3" fontId="16" fillId="0" borderId="0" xfId="0" applyNumberFormat="1" applyFont="1" applyFill="1" applyBorder="1" applyAlignment="1">
      <alignment horizontal="right"/>
    </xf>
    <xf numFmtId="3" fontId="12" fillId="0" borderId="0" xfId="0" applyNumberFormat="1" applyFont="1" applyFill="1" applyBorder="1" applyAlignment="1">
      <alignment horizontal="right"/>
    </xf>
    <xf numFmtId="0" fontId="16" fillId="0" borderId="0" xfId="0" applyFont="1" applyFill="1" applyBorder="1" applyAlignment="1">
      <alignment horizontal="center" vertical="center" textRotation="255"/>
    </xf>
    <xf numFmtId="0" fontId="12" fillId="0" borderId="0" xfId="0" applyFont="1" applyFill="1"/>
    <xf numFmtId="0" fontId="11" fillId="2" borderId="17" xfId="1" applyFont="1" applyFill="1" applyBorder="1" applyAlignment="1">
      <alignment horizontal="left"/>
    </xf>
    <xf numFmtId="3" fontId="11" fillId="0" borderId="32" xfId="1" applyNumberFormat="1" applyFont="1" applyFill="1" applyBorder="1" applyAlignment="1"/>
    <xf numFmtId="3" fontId="11" fillId="0" borderId="33" xfId="1" applyNumberFormat="1" applyFont="1" applyFill="1" applyBorder="1" applyAlignment="1"/>
    <xf numFmtId="3" fontId="11" fillId="0" borderId="17" xfId="1" applyNumberFormat="1" applyFont="1" applyFill="1" applyBorder="1" applyAlignment="1"/>
    <xf numFmtId="0" fontId="11" fillId="4" borderId="6" xfId="1" applyFont="1" applyFill="1" applyBorder="1" applyAlignment="1">
      <alignment horizontal="center" vertical="center"/>
    </xf>
    <xf numFmtId="0" fontId="11" fillId="4" borderId="4" xfId="1" applyFont="1" applyFill="1" applyBorder="1" applyAlignment="1">
      <alignment horizontal="center" vertical="center"/>
    </xf>
    <xf numFmtId="0" fontId="14" fillId="2" borderId="0" xfId="0" applyFont="1" applyFill="1"/>
    <xf numFmtId="0" fontId="10" fillId="4" borderId="6" xfId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left" wrapText="1"/>
    </xf>
    <xf numFmtId="0" fontId="7" fillId="4" borderId="6" xfId="3" applyFont="1" applyFill="1" applyBorder="1" applyAlignment="1">
      <alignment horizontal="center" vertical="center"/>
    </xf>
    <xf numFmtId="0" fontId="7" fillId="4" borderId="20" xfId="3" applyFont="1" applyFill="1" applyBorder="1" applyAlignment="1">
      <alignment horizontal="center" vertical="center"/>
    </xf>
    <xf numFmtId="0" fontId="7" fillId="4" borderId="28" xfId="3" applyFont="1" applyFill="1" applyBorder="1" applyAlignment="1">
      <alignment horizontal="center" vertical="center"/>
    </xf>
    <xf numFmtId="0" fontId="7" fillId="4" borderId="4" xfId="3" applyFont="1" applyFill="1" applyBorder="1" applyAlignment="1">
      <alignment horizontal="center" vertical="center"/>
    </xf>
    <xf numFmtId="0" fontId="5" fillId="4" borderId="6" xfId="3" applyFont="1" applyFill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3" fillId="4" borderId="6" xfId="3" applyFont="1" applyFill="1" applyBorder="1" applyAlignment="1">
      <alignment horizontal="center" vertical="center"/>
    </xf>
    <xf numFmtId="0" fontId="5" fillId="4" borderId="2" xfId="3" applyFont="1" applyFill="1" applyBorder="1" applyAlignment="1">
      <alignment horizontal="center" vertical="center" wrapText="1"/>
    </xf>
    <xf numFmtId="0" fontId="5" fillId="4" borderId="3" xfId="3" applyFont="1" applyFill="1" applyBorder="1" applyAlignment="1">
      <alignment horizontal="center" vertical="center" wrapText="1"/>
    </xf>
    <xf numFmtId="0" fontId="5" fillId="4" borderId="4" xfId="3" applyFont="1" applyFill="1" applyBorder="1" applyAlignment="1">
      <alignment horizontal="center" vertical="center" wrapText="1"/>
    </xf>
    <xf numFmtId="0" fontId="5" fillId="4" borderId="6" xfId="3" applyFont="1" applyFill="1" applyBorder="1" applyAlignment="1">
      <alignment horizontal="center" vertical="center"/>
    </xf>
    <xf numFmtId="0" fontId="10" fillId="4" borderId="6" xfId="1" applyFont="1" applyFill="1" applyBorder="1" applyAlignment="1">
      <alignment horizontal="center" vertical="center" wrapText="1"/>
    </xf>
    <xf numFmtId="0" fontId="13" fillId="2" borderId="0" xfId="1" applyFont="1" applyFill="1" applyBorder="1" applyAlignment="1" applyProtection="1">
      <alignment horizontal="left" wrapText="1"/>
      <protection hidden="1"/>
    </xf>
    <xf numFmtId="0" fontId="9" fillId="2" borderId="0" xfId="0" applyFont="1" applyFill="1" applyAlignment="1">
      <alignment horizontal="left" wrapText="1"/>
    </xf>
    <xf numFmtId="0" fontId="10" fillId="4" borderId="4" xfId="1" applyFont="1" applyFill="1" applyBorder="1" applyAlignment="1">
      <alignment horizontal="center" vertical="center"/>
    </xf>
    <xf numFmtId="0" fontId="10" fillId="4" borderId="6" xfId="1" applyFont="1" applyFill="1" applyBorder="1" applyAlignment="1">
      <alignment horizontal="center" vertical="center"/>
    </xf>
    <xf numFmtId="0" fontId="10" fillId="4" borderId="20" xfId="1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textRotation="255"/>
    </xf>
    <xf numFmtId="0" fontId="16" fillId="3" borderId="8" xfId="0" applyFont="1" applyFill="1" applyBorder="1" applyAlignment="1">
      <alignment horizontal="center" vertical="center" textRotation="255"/>
    </xf>
    <xf numFmtId="0" fontId="16" fillId="3" borderId="5" xfId="0" applyFont="1" applyFill="1" applyBorder="1" applyAlignment="1">
      <alignment horizontal="center" vertical="center" textRotation="255"/>
    </xf>
    <xf numFmtId="0" fontId="12" fillId="4" borderId="2" xfId="0" applyFont="1" applyFill="1" applyBorder="1" applyAlignment="1">
      <alignment horizontal="center" vertical="center"/>
    </xf>
    <xf numFmtId="0" fontId="12" fillId="4" borderId="4" xfId="0" applyFont="1" applyFill="1" applyBorder="1" applyAlignment="1">
      <alignment horizontal="center" vertical="center"/>
    </xf>
  </cellXfs>
  <cellStyles count="4">
    <cellStyle name="Normálna" xfId="0" builtinId="0"/>
    <cellStyle name="normálne_A_01-01_vyk_09" xfId="2"/>
    <cellStyle name="normálne_Vyk_A01_Tlac" xfId="1"/>
    <cellStyle name="normálne_Vyk_A20_Tlac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adrova\Documents\Disk_D\ISZI\Po&#382;iadavky\NCZI-00579-2023\A20_SUM_2020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ZoznamSJ"/>
      <sheetName val="DodaneICO"/>
      <sheetName val="Start"/>
      <sheetName val="modul 3101-3206"/>
      <sheetName val="Polozky"/>
      <sheetName val="SUM_3101"/>
      <sheetName val="SUM_3201"/>
      <sheetName val="SUM_3206"/>
      <sheetName val="SUM_3601"/>
      <sheetName val="Konfig2"/>
      <sheetName val="Konfi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/>
      <sheetData sheetId="8" refreshError="1"/>
      <sheetData sheetId="9" refreshError="1"/>
      <sheetData sheetId="10" refreshError="1"/>
      <sheetData sheetId="11">
        <row r="6">
          <cell r="A6" t="str">
            <v>202012SK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Vlastné 2">
      <a:dk1>
        <a:sysClr val="windowText" lastClr="000000"/>
      </a:dk1>
      <a:lt1>
        <a:sysClr val="window" lastClr="FFFFFF"/>
      </a:lt1>
      <a:dk2>
        <a:srgbClr val="8B8D8E"/>
      </a:dk2>
      <a:lt2>
        <a:srgbClr val="E2E2E2"/>
      </a:lt2>
      <a:accent1>
        <a:srgbClr val="005293"/>
      </a:accent1>
      <a:accent2>
        <a:srgbClr val="C9E7FF"/>
      </a:accent2>
      <a:accent3>
        <a:srgbClr val="C60C30"/>
      </a:accent3>
      <a:accent4>
        <a:srgbClr val="FDD7DE"/>
      </a:accent4>
      <a:accent5>
        <a:srgbClr val="FFC000"/>
      </a:accent5>
      <a:accent6>
        <a:srgbClr val="10B898"/>
      </a:accent6>
      <a:hlink>
        <a:srgbClr val="0563C1"/>
      </a:hlink>
      <a:folHlink>
        <a:srgbClr val="954F72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zoomScaleNormal="100" workbookViewId="0"/>
  </sheetViews>
  <sheetFormatPr defaultRowHeight="12" x14ac:dyDescent="0.2"/>
  <cols>
    <col min="1" max="1" width="23.75" style="2" customWidth="1"/>
    <col min="2" max="10" width="8.375" style="2" customWidth="1"/>
    <col min="11" max="16384" width="9" style="2"/>
  </cols>
  <sheetData>
    <row r="1" spans="1:10" ht="18.75" customHeight="1" x14ac:dyDescent="0.2">
      <c r="A1" s="6" t="s">
        <v>53</v>
      </c>
      <c r="B1" s="3"/>
      <c r="C1" s="3"/>
      <c r="D1" s="3"/>
      <c r="E1" s="4"/>
      <c r="F1" s="1"/>
      <c r="G1" s="1"/>
    </row>
    <row r="2" spans="1:10" x14ac:dyDescent="0.2">
      <c r="C2" s="4"/>
      <c r="D2" s="4"/>
      <c r="E2" s="4"/>
      <c r="F2" s="1"/>
      <c r="G2" s="1"/>
    </row>
    <row r="3" spans="1:10" ht="15" customHeight="1" x14ac:dyDescent="0.2">
      <c r="A3" s="101" t="s">
        <v>43</v>
      </c>
      <c r="B3" s="107" t="s">
        <v>44</v>
      </c>
      <c r="C3" s="107"/>
      <c r="D3" s="107"/>
      <c r="E3" s="107"/>
      <c r="F3" s="107"/>
      <c r="G3" s="107"/>
      <c r="H3" s="107"/>
      <c r="I3" s="107"/>
      <c r="J3" s="107"/>
    </row>
    <row r="4" spans="1:10" ht="12" customHeight="1" x14ac:dyDescent="0.2">
      <c r="A4" s="101"/>
      <c r="B4" s="104" t="s">
        <v>91</v>
      </c>
      <c r="C4" s="105"/>
      <c r="D4" s="106"/>
      <c r="E4" s="104" t="s">
        <v>92</v>
      </c>
      <c r="F4" s="105"/>
      <c r="G4" s="106"/>
      <c r="H4" s="101" t="s">
        <v>6</v>
      </c>
      <c r="I4" s="101"/>
      <c r="J4" s="101"/>
    </row>
    <row r="5" spans="1:10" x14ac:dyDescent="0.2">
      <c r="A5" s="101"/>
      <c r="B5" s="10" t="s">
        <v>51</v>
      </c>
      <c r="C5" s="10" t="s">
        <v>7</v>
      </c>
      <c r="D5" s="10" t="s">
        <v>8</v>
      </c>
      <c r="E5" s="10" t="s">
        <v>51</v>
      </c>
      <c r="F5" s="10" t="s">
        <v>7</v>
      </c>
      <c r="G5" s="10" t="s">
        <v>8</v>
      </c>
      <c r="H5" s="10" t="s">
        <v>51</v>
      </c>
      <c r="I5" s="10" t="s">
        <v>7</v>
      </c>
      <c r="J5" s="10" t="s">
        <v>8</v>
      </c>
    </row>
    <row r="6" spans="1:10" ht="15" customHeight="1" x14ac:dyDescent="0.2">
      <c r="A6" s="32">
        <v>2020</v>
      </c>
      <c r="B6" s="13">
        <f>C6+D6</f>
        <v>468</v>
      </c>
      <c r="C6" s="13">
        <v>253</v>
      </c>
      <c r="D6" s="13">
        <v>215</v>
      </c>
      <c r="E6" s="13">
        <f>F6+G6</f>
        <v>11955</v>
      </c>
      <c r="F6" s="13">
        <v>6110</v>
      </c>
      <c r="G6" s="13">
        <v>5845</v>
      </c>
      <c r="H6" s="13">
        <f>I6+J6</f>
        <v>48004</v>
      </c>
      <c r="I6" s="13">
        <v>17809</v>
      </c>
      <c r="J6" s="13">
        <v>30195</v>
      </c>
    </row>
    <row r="7" spans="1:10" ht="15" customHeight="1" x14ac:dyDescent="0.2">
      <c r="A7" s="33">
        <v>2021</v>
      </c>
      <c r="B7" s="14">
        <f t="shared" ref="B7:B8" si="0">C7+D7</f>
        <v>626</v>
      </c>
      <c r="C7" s="14">
        <v>336</v>
      </c>
      <c r="D7" s="14">
        <v>290</v>
      </c>
      <c r="E7" s="14">
        <f t="shared" ref="E7:E8" si="1">F7+G7</f>
        <v>11419</v>
      </c>
      <c r="F7" s="14">
        <v>5853</v>
      </c>
      <c r="G7" s="14">
        <v>5566</v>
      </c>
      <c r="H7" s="14">
        <f t="shared" ref="H7:H8" si="2">I7+J7</f>
        <v>50615</v>
      </c>
      <c r="I7" s="14">
        <v>18498</v>
      </c>
      <c r="J7" s="14">
        <v>32117</v>
      </c>
    </row>
    <row r="8" spans="1:10" ht="15" customHeight="1" x14ac:dyDescent="0.2">
      <c r="A8" s="34">
        <v>2022</v>
      </c>
      <c r="B8" s="15">
        <f t="shared" si="0"/>
        <v>777</v>
      </c>
      <c r="C8" s="15">
        <v>435</v>
      </c>
      <c r="D8" s="15">
        <v>342</v>
      </c>
      <c r="E8" s="15">
        <f t="shared" si="1"/>
        <v>10738</v>
      </c>
      <c r="F8" s="15">
        <v>5520</v>
      </c>
      <c r="G8" s="15">
        <v>5218</v>
      </c>
      <c r="H8" s="15">
        <f t="shared" si="2"/>
        <v>53897</v>
      </c>
      <c r="I8" s="15">
        <v>19455</v>
      </c>
      <c r="J8" s="15">
        <v>34442</v>
      </c>
    </row>
    <row r="9" spans="1:10" x14ac:dyDescent="0.2">
      <c r="A9" s="8"/>
      <c r="B9" s="7"/>
      <c r="C9" s="7"/>
      <c r="D9" s="7"/>
      <c r="E9" s="7"/>
      <c r="F9" s="7"/>
      <c r="G9" s="7"/>
    </row>
    <row r="10" spans="1:10" x14ac:dyDescent="0.2">
      <c r="A10" s="8"/>
      <c r="B10" s="7"/>
      <c r="C10" s="7"/>
      <c r="D10" s="7"/>
      <c r="E10" s="7"/>
      <c r="F10" s="7"/>
      <c r="G10" s="7"/>
    </row>
    <row r="11" spans="1:10" ht="12.75" customHeight="1" x14ac:dyDescent="0.2">
      <c r="A11" s="6" t="s">
        <v>96</v>
      </c>
      <c r="B11" s="5"/>
      <c r="C11" s="5"/>
      <c r="D11" s="5"/>
      <c r="E11" s="5"/>
      <c r="F11" s="1"/>
      <c r="G11" s="1"/>
    </row>
    <row r="12" spans="1:10" ht="12.75" customHeight="1" x14ac:dyDescent="0.2">
      <c r="A12" s="6"/>
      <c r="B12" s="5"/>
      <c r="C12" s="5"/>
      <c r="D12" s="5"/>
      <c r="E12" s="5"/>
      <c r="F12" s="1"/>
      <c r="G12" s="1"/>
    </row>
    <row r="13" spans="1:10" ht="17.25" customHeight="1" x14ac:dyDescent="0.2">
      <c r="A13" s="103" t="s">
        <v>49</v>
      </c>
      <c r="B13" s="97" t="s">
        <v>54</v>
      </c>
      <c r="C13" s="97"/>
      <c r="D13" s="98"/>
      <c r="E13" s="99" t="s">
        <v>55</v>
      </c>
      <c r="F13" s="97"/>
      <c r="G13" s="98"/>
      <c r="H13" s="100" t="s">
        <v>56</v>
      </c>
      <c r="I13" s="97"/>
      <c r="J13" s="97"/>
    </row>
    <row r="14" spans="1:10" ht="17.25" customHeight="1" x14ac:dyDescent="0.2">
      <c r="A14" s="103"/>
      <c r="B14" s="97" t="s">
        <v>57</v>
      </c>
      <c r="C14" s="97"/>
      <c r="D14" s="98"/>
      <c r="E14" s="99" t="s">
        <v>57</v>
      </c>
      <c r="F14" s="97"/>
      <c r="G14" s="98"/>
      <c r="H14" s="100" t="s">
        <v>57</v>
      </c>
      <c r="I14" s="97"/>
      <c r="J14" s="97"/>
    </row>
    <row r="15" spans="1:10" ht="28.5" customHeight="1" x14ac:dyDescent="0.2">
      <c r="A15" s="103"/>
      <c r="B15" s="11" t="s">
        <v>91</v>
      </c>
      <c r="C15" s="11" t="s">
        <v>92</v>
      </c>
      <c r="D15" s="12" t="s">
        <v>6</v>
      </c>
      <c r="E15" s="11" t="s">
        <v>91</v>
      </c>
      <c r="F15" s="11" t="s">
        <v>92</v>
      </c>
      <c r="G15" s="12" t="s">
        <v>6</v>
      </c>
      <c r="H15" s="11" t="s">
        <v>91</v>
      </c>
      <c r="I15" s="11" t="s">
        <v>92</v>
      </c>
      <c r="J15" s="12" t="s">
        <v>6</v>
      </c>
    </row>
    <row r="16" spans="1:10" ht="15.95" customHeight="1" x14ac:dyDescent="0.2">
      <c r="A16" s="28" t="s">
        <v>9</v>
      </c>
      <c r="B16" s="16">
        <v>136</v>
      </c>
      <c r="C16" s="16">
        <v>2839</v>
      </c>
      <c r="D16" s="17">
        <v>14142</v>
      </c>
      <c r="E16" s="18">
        <v>321</v>
      </c>
      <c r="F16" s="16">
        <v>2881</v>
      </c>
      <c r="G16" s="17">
        <v>14548</v>
      </c>
      <c r="H16" s="19">
        <v>98</v>
      </c>
      <c r="I16" s="16">
        <v>2241</v>
      </c>
      <c r="J16" s="16">
        <v>13308</v>
      </c>
    </row>
    <row r="17" spans="1:10" ht="24" x14ac:dyDescent="0.2">
      <c r="A17" s="29" t="s">
        <v>48</v>
      </c>
      <c r="B17" s="20">
        <v>133</v>
      </c>
      <c r="C17" s="20">
        <v>6607</v>
      </c>
      <c r="D17" s="21">
        <v>28013</v>
      </c>
      <c r="E17" s="22">
        <v>171</v>
      </c>
      <c r="F17" s="20">
        <v>6357</v>
      </c>
      <c r="G17" s="21">
        <v>30105</v>
      </c>
      <c r="H17" s="23">
        <v>402</v>
      </c>
      <c r="I17" s="20">
        <v>5758</v>
      </c>
      <c r="J17" s="20">
        <v>33955</v>
      </c>
    </row>
    <row r="18" spans="1:10" ht="15.95" customHeight="1" x14ac:dyDescent="0.2">
      <c r="A18" s="30" t="s">
        <v>10</v>
      </c>
      <c r="B18" s="20">
        <v>4</v>
      </c>
      <c r="C18" s="20">
        <v>34</v>
      </c>
      <c r="D18" s="21">
        <v>35</v>
      </c>
      <c r="E18" s="22">
        <v>5</v>
      </c>
      <c r="F18" s="20">
        <v>37</v>
      </c>
      <c r="G18" s="21">
        <v>52</v>
      </c>
      <c r="H18" s="23">
        <v>3</v>
      </c>
      <c r="I18" s="20">
        <v>26</v>
      </c>
      <c r="J18" s="20">
        <v>53</v>
      </c>
    </row>
    <row r="19" spans="1:10" ht="15.95" customHeight="1" x14ac:dyDescent="0.2">
      <c r="A19" s="30" t="s">
        <v>12</v>
      </c>
      <c r="B19" s="20">
        <v>56</v>
      </c>
      <c r="C19" s="20">
        <v>68</v>
      </c>
      <c r="D19" s="21">
        <v>54</v>
      </c>
      <c r="E19" s="22">
        <v>145</v>
      </c>
      <c r="F19" s="20">
        <v>127</v>
      </c>
      <c r="G19" s="21">
        <v>97</v>
      </c>
      <c r="H19" s="23">
        <v>161</v>
      </c>
      <c r="I19" s="20">
        <v>115</v>
      </c>
      <c r="J19" s="20">
        <v>96</v>
      </c>
    </row>
    <row r="20" spans="1:10" ht="15.95" customHeight="1" x14ac:dyDescent="0.2">
      <c r="A20" s="30" t="s">
        <v>14</v>
      </c>
      <c r="B20" s="20" t="s">
        <v>50</v>
      </c>
      <c r="C20" s="20">
        <v>66</v>
      </c>
      <c r="D20" s="21">
        <v>259</v>
      </c>
      <c r="E20" s="22" t="s">
        <v>50</v>
      </c>
      <c r="F20" s="20">
        <v>47</v>
      </c>
      <c r="G20" s="21">
        <v>212</v>
      </c>
      <c r="H20" s="23" t="s">
        <v>50</v>
      </c>
      <c r="I20" s="20">
        <v>51</v>
      </c>
      <c r="J20" s="20">
        <v>216</v>
      </c>
    </row>
    <row r="21" spans="1:10" ht="15.95" customHeight="1" x14ac:dyDescent="0.2">
      <c r="A21" s="30" t="s">
        <v>16</v>
      </c>
      <c r="B21" s="20">
        <v>8</v>
      </c>
      <c r="C21" s="20">
        <v>337</v>
      </c>
      <c r="D21" s="21">
        <v>811</v>
      </c>
      <c r="E21" s="22">
        <v>19</v>
      </c>
      <c r="F21" s="20">
        <v>300</v>
      </c>
      <c r="G21" s="21">
        <v>743</v>
      </c>
      <c r="H21" s="23">
        <v>13</v>
      </c>
      <c r="I21" s="20">
        <v>313</v>
      </c>
      <c r="J21" s="20">
        <v>840</v>
      </c>
    </row>
    <row r="22" spans="1:10" ht="15.95" customHeight="1" x14ac:dyDescent="0.2">
      <c r="A22" s="30" t="s">
        <v>18</v>
      </c>
      <c r="B22" s="20">
        <v>1</v>
      </c>
      <c r="C22" s="20">
        <v>969</v>
      </c>
      <c r="D22" s="21">
        <v>4376</v>
      </c>
      <c r="E22" s="22">
        <v>2</v>
      </c>
      <c r="F22" s="20">
        <v>915</v>
      </c>
      <c r="G22" s="21">
        <v>4601</v>
      </c>
      <c r="H22" s="23">
        <v>2</v>
      </c>
      <c r="I22" s="20">
        <v>702</v>
      </c>
      <c r="J22" s="20">
        <v>4175</v>
      </c>
    </row>
    <row r="23" spans="1:10" ht="15.95" customHeight="1" x14ac:dyDescent="0.2">
      <c r="A23" s="29" t="s">
        <v>45</v>
      </c>
      <c r="B23" s="20">
        <v>36</v>
      </c>
      <c r="C23" s="20">
        <v>1074</v>
      </c>
      <c r="D23" s="21">
        <v>4781</v>
      </c>
      <c r="E23" s="22">
        <v>50</v>
      </c>
      <c r="F23" s="20">
        <v>1048</v>
      </c>
      <c r="G23" s="21">
        <v>4963</v>
      </c>
      <c r="H23" s="23">
        <v>76</v>
      </c>
      <c r="I23" s="20">
        <v>1106</v>
      </c>
      <c r="J23" s="20">
        <v>4759</v>
      </c>
    </row>
    <row r="24" spans="1:10" ht="15.95" customHeight="1" x14ac:dyDescent="0.2">
      <c r="A24" s="29" t="s">
        <v>46</v>
      </c>
      <c r="B24" s="20">
        <v>15</v>
      </c>
      <c r="C24" s="20">
        <v>1403</v>
      </c>
      <c r="D24" s="21">
        <v>4255</v>
      </c>
      <c r="E24" s="22">
        <v>25</v>
      </c>
      <c r="F24" s="20">
        <v>1333</v>
      </c>
      <c r="G24" s="21">
        <v>4774</v>
      </c>
      <c r="H24" s="23">
        <v>27</v>
      </c>
      <c r="I24" s="20">
        <v>1219</v>
      </c>
      <c r="J24" s="20">
        <v>5141</v>
      </c>
    </row>
    <row r="25" spans="1:10" ht="15.95" customHeight="1" x14ac:dyDescent="0.2">
      <c r="A25" s="31" t="s">
        <v>47</v>
      </c>
      <c r="B25" s="24">
        <v>6</v>
      </c>
      <c r="C25" s="24">
        <v>1528</v>
      </c>
      <c r="D25" s="25">
        <v>7105</v>
      </c>
      <c r="E25" s="26">
        <v>9</v>
      </c>
      <c r="F25" s="24">
        <v>1393</v>
      </c>
      <c r="G25" s="25">
        <v>8131</v>
      </c>
      <c r="H25" s="27">
        <v>5</v>
      </c>
      <c r="I25" s="24">
        <v>1221</v>
      </c>
      <c r="J25" s="24">
        <v>8060</v>
      </c>
    </row>
    <row r="26" spans="1:10" ht="12" customHeight="1" x14ac:dyDescent="0.2">
      <c r="A26" s="1"/>
      <c r="B26" s="1"/>
      <c r="C26" s="1"/>
      <c r="D26" s="1"/>
      <c r="E26" s="1"/>
      <c r="F26" s="1"/>
      <c r="G26" s="1"/>
    </row>
    <row r="27" spans="1:10" ht="13.5" customHeight="1" x14ac:dyDescent="0.2">
      <c r="A27" s="94" t="s">
        <v>60</v>
      </c>
    </row>
    <row r="28" spans="1:10" x14ac:dyDescent="0.2">
      <c r="A28" s="2" t="s">
        <v>61</v>
      </c>
    </row>
    <row r="29" spans="1:10" ht="18.75" customHeight="1" x14ac:dyDescent="0.2">
      <c r="A29" s="102" t="s">
        <v>93</v>
      </c>
      <c r="B29" s="102"/>
      <c r="C29" s="102"/>
      <c r="D29" s="102"/>
      <c r="E29" s="102"/>
      <c r="F29" s="102"/>
      <c r="G29" s="102"/>
      <c r="H29" s="102"/>
      <c r="I29" s="102"/>
      <c r="J29" s="102"/>
    </row>
    <row r="30" spans="1:10" ht="27.75" customHeight="1" x14ac:dyDescent="0.2">
      <c r="A30" s="96" t="s">
        <v>99</v>
      </c>
      <c r="B30" s="96"/>
      <c r="C30" s="96"/>
      <c r="D30" s="96"/>
      <c r="E30" s="96"/>
      <c r="F30" s="96"/>
      <c r="G30" s="96"/>
      <c r="H30" s="96"/>
      <c r="I30" s="96"/>
      <c r="J30" s="96"/>
    </row>
    <row r="31" spans="1:10" ht="19.5" customHeight="1" x14ac:dyDescent="0.2">
      <c r="A31" s="9" t="s">
        <v>52</v>
      </c>
    </row>
    <row r="32" spans="1:10" ht="15" customHeight="1" x14ac:dyDescent="0.2"/>
    <row r="35" ht="12" customHeight="1" x14ac:dyDescent="0.2"/>
    <row r="52" ht="30" customHeight="1" x14ac:dyDescent="0.2"/>
  </sheetData>
  <mergeCells count="14">
    <mergeCell ref="A30:J30"/>
    <mergeCell ref="B14:D14"/>
    <mergeCell ref="E14:G14"/>
    <mergeCell ref="H14:J14"/>
    <mergeCell ref="A3:A5"/>
    <mergeCell ref="B13:D13"/>
    <mergeCell ref="E13:G13"/>
    <mergeCell ref="H13:J13"/>
    <mergeCell ref="A29:J29"/>
    <mergeCell ref="A13:A15"/>
    <mergeCell ref="B4:D4"/>
    <mergeCell ref="E4:G4"/>
    <mergeCell ref="H4:J4"/>
    <mergeCell ref="B3:J3"/>
  </mergeCells>
  <pageMargins left="0.25" right="0.25" top="0.75" bottom="0.75" header="0.3" footer="0.3"/>
  <pageSetup paperSize="9" scale="9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zoomScaleNormal="100" workbookViewId="0">
      <selection activeCell="J7" sqref="J7"/>
    </sheetView>
  </sheetViews>
  <sheetFormatPr defaultRowHeight="12" x14ac:dyDescent="0.2"/>
  <cols>
    <col min="1" max="1" width="11.375" style="35" customWidth="1"/>
    <col min="2" max="2" width="8.125" style="35" customWidth="1"/>
    <col min="3" max="4" width="13.25" style="35" customWidth="1"/>
    <col min="5" max="5" width="8.5" style="35" customWidth="1"/>
    <col min="6" max="7" width="13.25" style="35" customWidth="1"/>
    <col min="8" max="8" width="8.5" style="35" customWidth="1"/>
    <col min="9" max="10" width="13.25" style="35" customWidth="1"/>
    <col min="11" max="16384" width="9" style="35"/>
  </cols>
  <sheetData>
    <row r="1" spans="1:10" ht="28.5" customHeight="1" x14ac:dyDescent="0.2">
      <c r="A1" s="109" t="s">
        <v>97</v>
      </c>
      <c r="B1" s="109"/>
      <c r="C1" s="109"/>
      <c r="D1" s="109"/>
      <c r="E1" s="109"/>
      <c r="F1" s="109"/>
      <c r="G1" s="109"/>
    </row>
    <row r="2" spans="1:10" ht="15.75" customHeight="1" x14ac:dyDescent="0.2">
      <c r="A2" s="50"/>
      <c r="B2" s="50"/>
      <c r="C2" s="50"/>
      <c r="D2" s="50"/>
      <c r="E2" s="50"/>
      <c r="F2" s="50"/>
      <c r="G2" s="50"/>
    </row>
    <row r="3" spans="1:10" ht="15" customHeight="1" x14ac:dyDescent="0.2">
      <c r="A3" s="108" t="s">
        <v>62</v>
      </c>
      <c r="B3" s="112" t="s">
        <v>54</v>
      </c>
      <c r="C3" s="112"/>
      <c r="D3" s="113"/>
      <c r="E3" s="111" t="s">
        <v>55</v>
      </c>
      <c r="F3" s="112"/>
      <c r="G3" s="112"/>
      <c r="H3" s="111" t="s">
        <v>56</v>
      </c>
      <c r="I3" s="112"/>
      <c r="J3" s="112"/>
    </row>
    <row r="4" spans="1:10" ht="15" customHeight="1" x14ac:dyDescent="0.2">
      <c r="A4" s="108"/>
      <c r="B4" s="112" t="s">
        <v>0</v>
      </c>
      <c r="C4" s="112"/>
      <c r="D4" s="113"/>
      <c r="E4" s="111" t="s">
        <v>0</v>
      </c>
      <c r="F4" s="112"/>
      <c r="G4" s="112"/>
      <c r="H4" s="111" t="s">
        <v>0</v>
      </c>
      <c r="I4" s="112"/>
      <c r="J4" s="112"/>
    </row>
    <row r="5" spans="1:10" ht="42" customHeight="1" x14ac:dyDescent="0.2">
      <c r="A5" s="108"/>
      <c r="B5" s="92" t="s">
        <v>51</v>
      </c>
      <c r="C5" s="43" t="s">
        <v>1</v>
      </c>
      <c r="D5" s="49" t="s">
        <v>2</v>
      </c>
      <c r="E5" s="93" t="s">
        <v>51</v>
      </c>
      <c r="F5" s="43" t="s">
        <v>1</v>
      </c>
      <c r="G5" s="43" t="s">
        <v>2</v>
      </c>
      <c r="H5" s="93" t="s">
        <v>51</v>
      </c>
      <c r="I5" s="95" t="s">
        <v>1</v>
      </c>
      <c r="J5" s="95" t="s">
        <v>2</v>
      </c>
    </row>
    <row r="6" spans="1:10" ht="21.75" customHeight="1" x14ac:dyDescent="0.2">
      <c r="A6" s="88" t="s">
        <v>39</v>
      </c>
      <c r="B6" s="42">
        <f>C6+D6</f>
        <v>16089</v>
      </c>
      <c r="C6" s="89">
        <f>SUM(C7:C8)</f>
        <v>3216</v>
      </c>
      <c r="D6" s="90">
        <f>SUM(D7:D8)</f>
        <v>12873</v>
      </c>
      <c r="E6" s="46">
        <f>F6+G6</f>
        <v>19580</v>
      </c>
      <c r="F6" s="91">
        <f>SUM(F7:F8)</f>
        <v>2763</v>
      </c>
      <c r="G6" s="91">
        <f>SUM(G7:G8)</f>
        <v>16817</v>
      </c>
      <c r="H6" s="46">
        <f>I6+J6</f>
        <v>25040</v>
      </c>
      <c r="I6" s="91">
        <f>SUM(I7:I8)</f>
        <v>2841</v>
      </c>
      <c r="J6" s="91">
        <f>SUM(J7:J8)</f>
        <v>22199</v>
      </c>
    </row>
    <row r="7" spans="1:10" ht="21.75" customHeight="1" x14ac:dyDescent="0.2">
      <c r="A7" s="44" t="s">
        <v>91</v>
      </c>
      <c r="B7" s="36">
        <f>C7+D7</f>
        <v>812</v>
      </c>
      <c r="C7" s="37">
        <v>604</v>
      </c>
      <c r="D7" s="38">
        <v>208</v>
      </c>
      <c r="E7" s="47">
        <f>F7+G7</f>
        <v>695</v>
      </c>
      <c r="F7" s="37">
        <v>536</v>
      </c>
      <c r="G7" s="37">
        <v>159</v>
      </c>
      <c r="H7" s="47">
        <f>I7+J7</f>
        <v>725</v>
      </c>
      <c r="I7" s="37">
        <v>537</v>
      </c>
      <c r="J7" s="37">
        <v>188</v>
      </c>
    </row>
    <row r="8" spans="1:10" ht="21.75" customHeight="1" x14ac:dyDescent="0.2">
      <c r="A8" s="45" t="s">
        <v>90</v>
      </c>
      <c r="B8" s="39">
        <f>C8+D8</f>
        <v>15277</v>
      </c>
      <c r="C8" s="40">
        <v>2612</v>
      </c>
      <c r="D8" s="41">
        <v>12665</v>
      </c>
      <c r="E8" s="48">
        <f>F8+G8</f>
        <v>18885</v>
      </c>
      <c r="F8" s="40">
        <v>2227</v>
      </c>
      <c r="G8" s="40">
        <v>16658</v>
      </c>
      <c r="H8" s="48">
        <f>I8+J8</f>
        <v>24315</v>
      </c>
      <c r="I8" s="40">
        <v>2304</v>
      </c>
      <c r="J8" s="40">
        <v>22011</v>
      </c>
    </row>
    <row r="10" spans="1:10" x14ac:dyDescent="0.2">
      <c r="A10" s="94" t="s">
        <v>60</v>
      </c>
    </row>
    <row r="11" spans="1:10" ht="39" customHeight="1" x14ac:dyDescent="0.2">
      <c r="A11" s="96" t="s">
        <v>59</v>
      </c>
      <c r="B11" s="110"/>
      <c r="C11" s="110"/>
      <c r="D11" s="110"/>
      <c r="E11" s="110"/>
      <c r="F11" s="110"/>
      <c r="G11" s="110"/>
    </row>
    <row r="12" spans="1:10" ht="30" customHeight="1" x14ac:dyDescent="0.2">
      <c r="A12" s="96" t="s">
        <v>98</v>
      </c>
      <c r="B12" s="110"/>
      <c r="C12" s="110"/>
      <c r="D12" s="110"/>
      <c r="E12" s="110"/>
      <c r="F12" s="110"/>
      <c r="G12" s="110"/>
    </row>
    <row r="13" spans="1:10" ht="21" customHeight="1" x14ac:dyDescent="0.2">
      <c r="A13" s="9" t="s">
        <v>58</v>
      </c>
    </row>
  </sheetData>
  <mergeCells count="10">
    <mergeCell ref="H3:J3"/>
    <mergeCell ref="H4:J4"/>
    <mergeCell ref="A3:A5"/>
    <mergeCell ref="A1:G1"/>
    <mergeCell ref="A12:G12"/>
    <mergeCell ref="E4:G4"/>
    <mergeCell ref="B3:D3"/>
    <mergeCell ref="E3:G3"/>
    <mergeCell ref="B4:D4"/>
    <mergeCell ref="A11:G11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81"/>
  <sheetViews>
    <sheetView showGridLines="0" topLeftCell="A37" zoomScaleNormal="100" workbookViewId="0">
      <selection activeCell="A81" sqref="A81"/>
    </sheetView>
  </sheetViews>
  <sheetFormatPr defaultRowHeight="12" x14ac:dyDescent="0.2"/>
  <cols>
    <col min="1" max="1" width="6.75" style="53" customWidth="1"/>
    <col min="2" max="2" width="4.625" style="52" customWidth="1"/>
    <col min="3" max="3" width="84.25" style="52" customWidth="1"/>
    <col min="4" max="4" width="9.25" style="51" customWidth="1"/>
    <col min="5" max="8" width="9" style="53"/>
    <col min="9" max="9" width="9" style="51"/>
    <col min="10" max="16384" width="9" style="53"/>
  </cols>
  <sheetData>
    <row r="1" spans="1:12" ht="16.5" customHeight="1" x14ac:dyDescent="0.2">
      <c r="A1" s="81" t="s">
        <v>89</v>
      </c>
    </row>
    <row r="3" spans="1:12" s="55" customFormat="1" ht="15" customHeight="1" x14ac:dyDescent="0.2">
      <c r="A3" s="114" t="s">
        <v>43</v>
      </c>
      <c r="B3" s="118" t="s">
        <v>42</v>
      </c>
      <c r="C3" s="119"/>
      <c r="D3" s="114" t="s">
        <v>63</v>
      </c>
      <c r="E3" s="114" t="s">
        <v>64</v>
      </c>
      <c r="F3" s="114"/>
      <c r="G3" s="114"/>
      <c r="H3" s="114"/>
      <c r="I3" s="114"/>
      <c r="J3" s="114"/>
      <c r="K3" s="114"/>
      <c r="L3" s="114"/>
    </row>
    <row r="4" spans="1:12" s="55" customFormat="1" ht="15" customHeight="1" x14ac:dyDescent="0.2">
      <c r="A4" s="114"/>
      <c r="B4" s="118"/>
      <c r="C4" s="119"/>
      <c r="D4" s="114"/>
      <c r="E4" s="114" t="s">
        <v>41</v>
      </c>
      <c r="F4" s="114"/>
      <c r="G4" s="114"/>
      <c r="H4" s="114"/>
      <c r="I4" s="114" t="s">
        <v>40</v>
      </c>
      <c r="J4" s="114"/>
      <c r="K4" s="114"/>
      <c r="L4" s="114"/>
    </row>
    <row r="5" spans="1:12" s="55" customFormat="1" ht="15" customHeight="1" x14ac:dyDescent="0.2">
      <c r="A5" s="114"/>
      <c r="B5" s="118"/>
      <c r="C5" s="119"/>
      <c r="D5" s="114"/>
      <c r="E5" s="114" t="s">
        <v>39</v>
      </c>
      <c r="F5" s="114" t="s">
        <v>87</v>
      </c>
      <c r="G5" s="114"/>
      <c r="H5" s="114"/>
      <c r="I5" s="114" t="s">
        <v>39</v>
      </c>
      <c r="J5" s="114" t="s">
        <v>87</v>
      </c>
      <c r="K5" s="114"/>
      <c r="L5" s="114"/>
    </row>
    <row r="6" spans="1:12" s="55" customFormat="1" ht="15" customHeight="1" x14ac:dyDescent="0.2">
      <c r="A6" s="114"/>
      <c r="B6" s="118"/>
      <c r="C6" s="119"/>
      <c r="D6" s="114"/>
      <c r="E6" s="114"/>
      <c r="F6" s="74" t="s">
        <v>3</v>
      </c>
      <c r="G6" s="75" t="s">
        <v>88</v>
      </c>
      <c r="H6" s="76" t="s">
        <v>38</v>
      </c>
      <c r="I6" s="114"/>
      <c r="J6" s="74" t="s">
        <v>3</v>
      </c>
      <c r="K6" s="75" t="s">
        <v>88</v>
      </c>
      <c r="L6" s="76" t="s">
        <v>38</v>
      </c>
    </row>
    <row r="7" spans="1:12" ht="12.75" customHeight="1" x14ac:dyDescent="0.2">
      <c r="A7" s="115">
        <v>2020</v>
      </c>
      <c r="B7" s="62" t="s">
        <v>86</v>
      </c>
      <c r="C7" s="62"/>
      <c r="D7" s="63">
        <v>2946</v>
      </c>
      <c r="E7" s="63">
        <v>1867</v>
      </c>
      <c r="F7" s="63" t="s">
        <v>50</v>
      </c>
      <c r="G7" s="63">
        <v>173</v>
      </c>
      <c r="H7" s="63">
        <v>1694</v>
      </c>
      <c r="I7" s="63">
        <v>1079</v>
      </c>
      <c r="J7" s="63" t="s">
        <v>50</v>
      </c>
      <c r="K7" s="63">
        <v>114</v>
      </c>
      <c r="L7" s="63">
        <v>965</v>
      </c>
    </row>
    <row r="8" spans="1:12" x14ac:dyDescent="0.2">
      <c r="A8" s="116"/>
      <c r="B8" s="64" t="s">
        <v>4</v>
      </c>
      <c r="C8" s="65" t="s">
        <v>65</v>
      </c>
      <c r="D8" s="66">
        <v>6</v>
      </c>
      <c r="E8" s="67">
        <v>4</v>
      </c>
      <c r="F8" s="67" t="s">
        <v>50</v>
      </c>
      <c r="G8" s="68">
        <v>1</v>
      </c>
      <c r="H8" s="68">
        <v>3</v>
      </c>
      <c r="I8" s="67">
        <v>2</v>
      </c>
      <c r="J8" s="67" t="s">
        <v>50</v>
      </c>
      <c r="K8" s="68" t="s">
        <v>50</v>
      </c>
      <c r="L8" s="68">
        <v>2</v>
      </c>
    </row>
    <row r="9" spans="1:12" x14ac:dyDescent="0.2">
      <c r="A9" s="116"/>
      <c r="B9" s="64" t="s">
        <v>5</v>
      </c>
      <c r="C9" s="65" t="s">
        <v>66</v>
      </c>
      <c r="D9" s="66">
        <v>736</v>
      </c>
      <c r="E9" s="67">
        <v>103</v>
      </c>
      <c r="F9" s="67" t="s">
        <v>50</v>
      </c>
      <c r="G9" s="68">
        <v>13</v>
      </c>
      <c r="H9" s="68">
        <v>90</v>
      </c>
      <c r="I9" s="67">
        <v>633</v>
      </c>
      <c r="J9" s="67" t="s">
        <v>50</v>
      </c>
      <c r="K9" s="68">
        <v>74</v>
      </c>
      <c r="L9" s="68">
        <v>559</v>
      </c>
    </row>
    <row r="10" spans="1:12" x14ac:dyDescent="0.2">
      <c r="A10" s="116"/>
      <c r="B10" s="64" t="s">
        <v>11</v>
      </c>
      <c r="C10" s="65" t="s">
        <v>67</v>
      </c>
      <c r="D10" s="66">
        <v>6</v>
      </c>
      <c r="E10" s="67">
        <v>6</v>
      </c>
      <c r="F10" s="67" t="s">
        <v>50</v>
      </c>
      <c r="G10" s="68" t="s">
        <v>50</v>
      </c>
      <c r="H10" s="68">
        <v>6</v>
      </c>
      <c r="I10" s="67" t="s">
        <v>50</v>
      </c>
      <c r="J10" s="67" t="s">
        <v>50</v>
      </c>
      <c r="K10" s="68" t="s">
        <v>50</v>
      </c>
      <c r="L10" s="68" t="s">
        <v>50</v>
      </c>
    </row>
    <row r="11" spans="1:12" x14ac:dyDescent="0.2">
      <c r="A11" s="116"/>
      <c r="B11" s="64" t="s">
        <v>13</v>
      </c>
      <c r="C11" s="65" t="s">
        <v>68</v>
      </c>
      <c r="D11" s="66">
        <v>74</v>
      </c>
      <c r="E11" s="67">
        <v>57</v>
      </c>
      <c r="F11" s="67" t="s">
        <v>50</v>
      </c>
      <c r="G11" s="68">
        <v>4</v>
      </c>
      <c r="H11" s="68">
        <v>53</v>
      </c>
      <c r="I11" s="67">
        <v>17</v>
      </c>
      <c r="J11" s="67" t="s">
        <v>50</v>
      </c>
      <c r="K11" s="68">
        <v>3</v>
      </c>
      <c r="L11" s="68">
        <v>14</v>
      </c>
    </row>
    <row r="12" spans="1:12" x14ac:dyDescent="0.2">
      <c r="A12" s="116"/>
      <c r="B12" s="64" t="s">
        <v>15</v>
      </c>
      <c r="C12" s="65" t="s">
        <v>69</v>
      </c>
      <c r="D12" s="66">
        <v>169</v>
      </c>
      <c r="E12" s="67">
        <v>131</v>
      </c>
      <c r="F12" s="67" t="s">
        <v>50</v>
      </c>
      <c r="G12" s="68">
        <v>4</v>
      </c>
      <c r="H12" s="68">
        <v>127</v>
      </c>
      <c r="I12" s="67">
        <v>38</v>
      </c>
      <c r="J12" s="67" t="s">
        <v>50</v>
      </c>
      <c r="K12" s="68">
        <v>2</v>
      </c>
      <c r="L12" s="68">
        <v>36</v>
      </c>
    </row>
    <row r="13" spans="1:12" x14ac:dyDescent="0.2">
      <c r="A13" s="116"/>
      <c r="B13" s="64" t="s">
        <v>17</v>
      </c>
      <c r="C13" s="65" t="s">
        <v>70</v>
      </c>
      <c r="D13" s="66">
        <v>80</v>
      </c>
      <c r="E13" s="67">
        <v>46</v>
      </c>
      <c r="F13" s="67" t="s">
        <v>50</v>
      </c>
      <c r="G13" s="68">
        <v>12</v>
      </c>
      <c r="H13" s="68">
        <v>34</v>
      </c>
      <c r="I13" s="67">
        <v>34</v>
      </c>
      <c r="J13" s="67" t="s">
        <v>50</v>
      </c>
      <c r="K13" s="68">
        <v>7</v>
      </c>
      <c r="L13" s="68">
        <v>27</v>
      </c>
    </row>
    <row r="14" spans="1:12" x14ac:dyDescent="0.2">
      <c r="A14" s="116"/>
      <c r="B14" s="64" t="s">
        <v>19</v>
      </c>
      <c r="C14" s="65" t="s">
        <v>71</v>
      </c>
      <c r="D14" s="66" t="s">
        <v>50</v>
      </c>
      <c r="E14" s="67" t="s">
        <v>50</v>
      </c>
      <c r="F14" s="67" t="s">
        <v>50</v>
      </c>
      <c r="G14" s="68" t="s">
        <v>50</v>
      </c>
      <c r="H14" s="68" t="s">
        <v>50</v>
      </c>
      <c r="I14" s="67" t="s">
        <v>50</v>
      </c>
      <c r="J14" s="67" t="s">
        <v>50</v>
      </c>
      <c r="K14" s="68" t="s">
        <v>50</v>
      </c>
      <c r="L14" s="68" t="s">
        <v>50</v>
      </c>
    </row>
    <row r="15" spans="1:12" x14ac:dyDescent="0.2">
      <c r="A15" s="116"/>
      <c r="B15" s="64" t="s">
        <v>20</v>
      </c>
      <c r="C15" s="65" t="s">
        <v>72</v>
      </c>
      <c r="D15" s="66">
        <v>2</v>
      </c>
      <c r="E15" s="67">
        <v>2</v>
      </c>
      <c r="F15" s="67" t="s">
        <v>50</v>
      </c>
      <c r="G15" s="68" t="s">
        <v>50</v>
      </c>
      <c r="H15" s="68">
        <v>2</v>
      </c>
      <c r="I15" s="67" t="s">
        <v>50</v>
      </c>
      <c r="J15" s="67" t="s">
        <v>50</v>
      </c>
      <c r="K15" s="68" t="s">
        <v>50</v>
      </c>
      <c r="L15" s="68" t="s">
        <v>50</v>
      </c>
    </row>
    <row r="16" spans="1:12" x14ac:dyDescent="0.2">
      <c r="A16" s="116"/>
      <c r="B16" s="64" t="s">
        <v>21</v>
      </c>
      <c r="C16" s="65" t="s">
        <v>73</v>
      </c>
      <c r="D16" s="66">
        <v>796</v>
      </c>
      <c r="E16" s="67">
        <v>526</v>
      </c>
      <c r="F16" s="67" t="s">
        <v>50</v>
      </c>
      <c r="G16" s="68">
        <v>43</v>
      </c>
      <c r="H16" s="68">
        <v>483</v>
      </c>
      <c r="I16" s="67">
        <v>270</v>
      </c>
      <c r="J16" s="67" t="s">
        <v>50</v>
      </c>
      <c r="K16" s="68">
        <v>6</v>
      </c>
      <c r="L16" s="68">
        <v>264</v>
      </c>
    </row>
    <row r="17" spans="1:12" x14ac:dyDescent="0.2">
      <c r="A17" s="116"/>
      <c r="B17" s="64" t="s">
        <v>22</v>
      </c>
      <c r="C17" s="65" t="s">
        <v>74</v>
      </c>
      <c r="D17" s="66">
        <v>45</v>
      </c>
      <c r="E17" s="67">
        <v>24</v>
      </c>
      <c r="F17" s="67" t="s">
        <v>50</v>
      </c>
      <c r="G17" s="68">
        <v>4</v>
      </c>
      <c r="H17" s="68">
        <v>20</v>
      </c>
      <c r="I17" s="67">
        <v>21</v>
      </c>
      <c r="J17" s="67" t="s">
        <v>50</v>
      </c>
      <c r="K17" s="68">
        <v>3</v>
      </c>
      <c r="L17" s="68">
        <v>18</v>
      </c>
    </row>
    <row r="18" spans="1:12" x14ac:dyDescent="0.2">
      <c r="A18" s="116"/>
      <c r="B18" s="64" t="s">
        <v>36</v>
      </c>
      <c r="C18" s="65" t="s">
        <v>75</v>
      </c>
      <c r="D18" s="66">
        <v>68</v>
      </c>
      <c r="E18" s="67">
        <v>53</v>
      </c>
      <c r="F18" s="67" t="s">
        <v>50</v>
      </c>
      <c r="G18" s="68">
        <v>16</v>
      </c>
      <c r="H18" s="68">
        <v>37</v>
      </c>
      <c r="I18" s="67">
        <v>15</v>
      </c>
      <c r="J18" s="67" t="s">
        <v>50</v>
      </c>
      <c r="K18" s="68">
        <v>3</v>
      </c>
      <c r="L18" s="68">
        <v>12</v>
      </c>
    </row>
    <row r="19" spans="1:12" x14ac:dyDescent="0.2">
      <c r="A19" s="116"/>
      <c r="B19" s="64" t="s">
        <v>35</v>
      </c>
      <c r="C19" s="65" t="s">
        <v>76</v>
      </c>
      <c r="D19" s="66">
        <v>43</v>
      </c>
      <c r="E19" s="67">
        <v>43</v>
      </c>
      <c r="F19" s="67" t="s">
        <v>50</v>
      </c>
      <c r="G19" s="68">
        <v>1</v>
      </c>
      <c r="H19" s="68">
        <v>42</v>
      </c>
      <c r="I19" s="67" t="s">
        <v>50</v>
      </c>
      <c r="J19" s="67" t="s">
        <v>50</v>
      </c>
      <c r="K19" s="68" t="s">
        <v>50</v>
      </c>
      <c r="L19" s="68" t="s">
        <v>50</v>
      </c>
    </row>
    <row r="20" spans="1:12" x14ac:dyDescent="0.2">
      <c r="A20" s="116"/>
      <c r="B20" s="64" t="s">
        <v>34</v>
      </c>
      <c r="C20" s="65" t="s">
        <v>77</v>
      </c>
      <c r="D20" s="66">
        <v>110</v>
      </c>
      <c r="E20" s="67">
        <v>109</v>
      </c>
      <c r="F20" s="67" t="s">
        <v>50</v>
      </c>
      <c r="G20" s="68">
        <v>25</v>
      </c>
      <c r="H20" s="68">
        <v>84</v>
      </c>
      <c r="I20" s="67">
        <v>1</v>
      </c>
      <c r="J20" s="67" t="s">
        <v>50</v>
      </c>
      <c r="K20" s="68" t="s">
        <v>50</v>
      </c>
      <c r="L20" s="68">
        <v>1</v>
      </c>
    </row>
    <row r="21" spans="1:12" x14ac:dyDescent="0.2">
      <c r="A21" s="116"/>
      <c r="B21" s="64" t="s">
        <v>33</v>
      </c>
      <c r="C21" s="65" t="s">
        <v>32</v>
      </c>
      <c r="D21" s="66">
        <v>24</v>
      </c>
      <c r="E21" s="67">
        <v>21</v>
      </c>
      <c r="F21" s="67" t="s">
        <v>50</v>
      </c>
      <c r="G21" s="68">
        <v>2</v>
      </c>
      <c r="H21" s="68">
        <v>19</v>
      </c>
      <c r="I21" s="67">
        <v>3</v>
      </c>
      <c r="J21" s="67" t="s">
        <v>50</v>
      </c>
      <c r="K21" s="68" t="s">
        <v>50</v>
      </c>
      <c r="L21" s="68">
        <v>3</v>
      </c>
    </row>
    <row r="22" spans="1:12" x14ac:dyDescent="0.2">
      <c r="A22" s="116"/>
      <c r="B22" s="64" t="s">
        <v>31</v>
      </c>
      <c r="C22" s="65" t="s">
        <v>78</v>
      </c>
      <c r="D22" s="66" t="s">
        <v>50</v>
      </c>
      <c r="E22" s="67" t="s">
        <v>50</v>
      </c>
      <c r="F22" s="67" t="s">
        <v>50</v>
      </c>
      <c r="G22" s="68" t="s">
        <v>50</v>
      </c>
      <c r="H22" s="68" t="s">
        <v>50</v>
      </c>
      <c r="I22" s="67" t="s">
        <v>50</v>
      </c>
      <c r="J22" s="67" t="s">
        <v>50</v>
      </c>
      <c r="K22" s="68" t="s">
        <v>50</v>
      </c>
      <c r="L22" s="68" t="s">
        <v>50</v>
      </c>
    </row>
    <row r="23" spans="1:12" x14ac:dyDescent="0.2">
      <c r="A23" s="116"/>
      <c r="B23" s="64" t="s">
        <v>30</v>
      </c>
      <c r="C23" s="65" t="s">
        <v>79</v>
      </c>
      <c r="D23" s="66" t="s">
        <v>50</v>
      </c>
      <c r="E23" s="67" t="s">
        <v>50</v>
      </c>
      <c r="F23" s="67" t="s">
        <v>50</v>
      </c>
      <c r="G23" s="68" t="s">
        <v>50</v>
      </c>
      <c r="H23" s="68" t="s">
        <v>50</v>
      </c>
      <c r="I23" s="67" t="s">
        <v>50</v>
      </c>
      <c r="J23" s="67" t="s">
        <v>50</v>
      </c>
      <c r="K23" s="68" t="s">
        <v>50</v>
      </c>
      <c r="L23" s="68" t="s">
        <v>50</v>
      </c>
    </row>
    <row r="24" spans="1:12" x14ac:dyDescent="0.2">
      <c r="A24" s="116"/>
      <c r="B24" s="64" t="s">
        <v>29</v>
      </c>
      <c r="C24" s="65" t="s">
        <v>80</v>
      </c>
      <c r="D24" s="66">
        <v>3</v>
      </c>
      <c r="E24" s="67">
        <v>3</v>
      </c>
      <c r="F24" s="67" t="s">
        <v>50</v>
      </c>
      <c r="G24" s="68">
        <v>3</v>
      </c>
      <c r="H24" s="68" t="s">
        <v>50</v>
      </c>
      <c r="I24" s="67" t="s">
        <v>50</v>
      </c>
      <c r="J24" s="67" t="s">
        <v>50</v>
      </c>
      <c r="K24" s="68" t="s">
        <v>50</v>
      </c>
      <c r="L24" s="68" t="s">
        <v>50</v>
      </c>
    </row>
    <row r="25" spans="1:12" x14ac:dyDescent="0.2">
      <c r="A25" s="116"/>
      <c r="B25" s="64" t="s">
        <v>28</v>
      </c>
      <c r="C25" s="65" t="s">
        <v>27</v>
      </c>
      <c r="D25" s="66">
        <v>465</v>
      </c>
      <c r="E25" s="67">
        <v>436</v>
      </c>
      <c r="F25" s="67" t="s">
        <v>50</v>
      </c>
      <c r="G25" s="68">
        <v>34</v>
      </c>
      <c r="H25" s="68">
        <v>402</v>
      </c>
      <c r="I25" s="67">
        <v>29</v>
      </c>
      <c r="J25" s="67" t="s">
        <v>50</v>
      </c>
      <c r="K25" s="68">
        <v>13</v>
      </c>
      <c r="L25" s="68">
        <v>16</v>
      </c>
    </row>
    <row r="26" spans="1:12" x14ac:dyDescent="0.2">
      <c r="A26" s="116"/>
      <c r="B26" s="64" t="s">
        <v>26</v>
      </c>
      <c r="C26" s="65" t="s">
        <v>81</v>
      </c>
      <c r="D26" s="66">
        <v>285</v>
      </c>
      <c r="E26" s="67">
        <v>270</v>
      </c>
      <c r="F26" s="67" t="s">
        <v>50</v>
      </c>
      <c r="G26" s="68">
        <v>8</v>
      </c>
      <c r="H26" s="68">
        <v>262</v>
      </c>
      <c r="I26" s="67">
        <v>15</v>
      </c>
      <c r="J26" s="67" t="s">
        <v>50</v>
      </c>
      <c r="K26" s="68">
        <v>3</v>
      </c>
      <c r="L26" s="68">
        <v>12</v>
      </c>
    </row>
    <row r="27" spans="1:12" x14ac:dyDescent="0.2">
      <c r="A27" s="116"/>
      <c r="B27" s="64" t="s">
        <v>25</v>
      </c>
      <c r="C27" s="65" t="s">
        <v>82</v>
      </c>
      <c r="D27" s="66">
        <v>1</v>
      </c>
      <c r="E27" s="67">
        <v>1</v>
      </c>
      <c r="F27" s="67" t="s">
        <v>50</v>
      </c>
      <c r="G27" s="68">
        <v>1</v>
      </c>
      <c r="H27" s="68" t="s">
        <v>50</v>
      </c>
      <c r="I27" s="67" t="s">
        <v>50</v>
      </c>
      <c r="J27" s="67" t="s">
        <v>50</v>
      </c>
      <c r="K27" s="68" t="s">
        <v>50</v>
      </c>
      <c r="L27" s="68" t="s">
        <v>50</v>
      </c>
    </row>
    <row r="28" spans="1:12" x14ac:dyDescent="0.2">
      <c r="A28" s="116"/>
      <c r="B28" s="64" t="s">
        <v>24</v>
      </c>
      <c r="C28" s="65" t="s">
        <v>83</v>
      </c>
      <c r="D28" s="66">
        <v>13</v>
      </c>
      <c r="E28" s="67">
        <v>13</v>
      </c>
      <c r="F28" s="67" t="s">
        <v>50</v>
      </c>
      <c r="G28" s="68">
        <v>1</v>
      </c>
      <c r="H28" s="68">
        <v>12</v>
      </c>
      <c r="I28" s="67" t="s">
        <v>50</v>
      </c>
      <c r="J28" s="67" t="s">
        <v>50</v>
      </c>
      <c r="K28" s="68" t="s">
        <v>50</v>
      </c>
      <c r="L28" s="68" t="s">
        <v>50</v>
      </c>
    </row>
    <row r="29" spans="1:12" x14ac:dyDescent="0.2">
      <c r="A29" s="117"/>
      <c r="B29" s="69" t="s">
        <v>23</v>
      </c>
      <c r="C29" s="70" t="s">
        <v>84</v>
      </c>
      <c r="D29" s="71">
        <v>20</v>
      </c>
      <c r="E29" s="72">
        <v>19</v>
      </c>
      <c r="F29" s="72" t="s">
        <v>50</v>
      </c>
      <c r="G29" s="73">
        <v>1</v>
      </c>
      <c r="H29" s="73">
        <v>18</v>
      </c>
      <c r="I29" s="72">
        <v>1</v>
      </c>
      <c r="J29" s="72" t="s">
        <v>50</v>
      </c>
      <c r="K29" s="73" t="s">
        <v>50</v>
      </c>
      <c r="L29" s="73">
        <v>1</v>
      </c>
    </row>
    <row r="30" spans="1:12" ht="16.5" customHeight="1" x14ac:dyDescent="0.2">
      <c r="A30" s="115">
        <v>2021</v>
      </c>
      <c r="B30" s="56" t="s">
        <v>86</v>
      </c>
      <c r="C30" s="57"/>
      <c r="D30" s="58">
        <v>3002</v>
      </c>
      <c r="E30" s="58">
        <v>1809</v>
      </c>
      <c r="F30" s="59" t="s">
        <v>50</v>
      </c>
      <c r="G30" s="60">
        <v>208</v>
      </c>
      <c r="H30" s="61">
        <v>1601</v>
      </c>
      <c r="I30" s="58">
        <v>1193</v>
      </c>
      <c r="J30" s="59" t="s">
        <v>50</v>
      </c>
      <c r="K30" s="60">
        <v>156</v>
      </c>
      <c r="L30" s="61">
        <v>1037</v>
      </c>
    </row>
    <row r="31" spans="1:12" x14ac:dyDescent="0.2">
      <c r="A31" s="116"/>
      <c r="B31" s="77" t="s">
        <v>4</v>
      </c>
      <c r="C31" s="78" t="s">
        <v>65</v>
      </c>
      <c r="D31" s="63">
        <v>13</v>
      </c>
      <c r="E31" s="79">
        <v>8</v>
      </c>
      <c r="F31" s="79" t="s">
        <v>50</v>
      </c>
      <c r="G31" s="80">
        <v>1</v>
      </c>
      <c r="H31" s="80">
        <v>7</v>
      </c>
      <c r="I31" s="79">
        <v>5</v>
      </c>
      <c r="J31" s="79" t="s">
        <v>50</v>
      </c>
      <c r="K31" s="80">
        <v>1</v>
      </c>
      <c r="L31" s="80">
        <v>4</v>
      </c>
    </row>
    <row r="32" spans="1:12" x14ac:dyDescent="0.2">
      <c r="A32" s="116"/>
      <c r="B32" s="64" t="s">
        <v>5</v>
      </c>
      <c r="C32" s="65" t="s">
        <v>66</v>
      </c>
      <c r="D32" s="66">
        <v>768</v>
      </c>
      <c r="E32" s="67">
        <v>109</v>
      </c>
      <c r="F32" s="67" t="s">
        <v>50</v>
      </c>
      <c r="G32" s="68">
        <v>11</v>
      </c>
      <c r="H32" s="68">
        <v>98</v>
      </c>
      <c r="I32" s="67">
        <v>659</v>
      </c>
      <c r="J32" s="67" t="s">
        <v>50</v>
      </c>
      <c r="K32" s="68">
        <v>103</v>
      </c>
      <c r="L32" s="68">
        <v>556</v>
      </c>
    </row>
    <row r="33" spans="1:12" x14ac:dyDescent="0.2">
      <c r="A33" s="116"/>
      <c r="B33" s="64" t="s">
        <v>11</v>
      </c>
      <c r="C33" s="65" t="s">
        <v>67</v>
      </c>
      <c r="D33" s="66">
        <v>4</v>
      </c>
      <c r="E33" s="67">
        <v>4</v>
      </c>
      <c r="F33" s="67" t="s">
        <v>50</v>
      </c>
      <c r="G33" s="68" t="s">
        <v>50</v>
      </c>
      <c r="H33" s="68">
        <v>4</v>
      </c>
      <c r="I33" s="67" t="s">
        <v>50</v>
      </c>
      <c r="J33" s="67" t="s">
        <v>50</v>
      </c>
      <c r="K33" s="68" t="s">
        <v>50</v>
      </c>
      <c r="L33" s="68" t="s">
        <v>50</v>
      </c>
    </row>
    <row r="34" spans="1:12" x14ac:dyDescent="0.2">
      <c r="A34" s="116"/>
      <c r="B34" s="64" t="s">
        <v>13</v>
      </c>
      <c r="C34" s="65" t="s">
        <v>68</v>
      </c>
      <c r="D34" s="66">
        <v>75</v>
      </c>
      <c r="E34" s="67">
        <v>43</v>
      </c>
      <c r="F34" s="67" t="s">
        <v>50</v>
      </c>
      <c r="G34" s="68">
        <v>2</v>
      </c>
      <c r="H34" s="68">
        <v>41</v>
      </c>
      <c r="I34" s="67">
        <v>32</v>
      </c>
      <c r="J34" s="67" t="s">
        <v>50</v>
      </c>
      <c r="K34" s="68">
        <v>3</v>
      </c>
      <c r="L34" s="68">
        <v>29</v>
      </c>
    </row>
    <row r="35" spans="1:12" x14ac:dyDescent="0.2">
      <c r="A35" s="116"/>
      <c r="B35" s="64" t="s">
        <v>15</v>
      </c>
      <c r="C35" s="65" t="s">
        <v>69</v>
      </c>
      <c r="D35" s="66">
        <v>169</v>
      </c>
      <c r="E35" s="67">
        <v>117</v>
      </c>
      <c r="F35" s="67" t="s">
        <v>50</v>
      </c>
      <c r="G35" s="68">
        <v>6</v>
      </c>
      <c r="H35" s="68">
        <v>111</v>
      </c>
      <c r="I35" s="67">
        <v>52</v>
      </c>
      <c r="J35" s="67" t="s">
        <v>50</v>
      </c>
      <c r="K35" s="68">
        <v>3</v>
      </c>
      <c r="L35" s="68">
        <v>49</v>
      </c>
    </row>
    <row r="36" spans="1:12" x14ac:dyDescent="0.2">
      <c r="A36" s="116"/>
      <c r="B36" s="64" t="s">
        <v>17</v>
      </c>
      <c r="C36" s="65" t="s">
        <v>70</v>
      </c>
      <c r="D36" s="66">
        <v>115</v>
      </c>
      <c r="E36" s="67">
        <v>40</v>
      </c>
      <c r="F36" s="67" t="s">
        <v>50</v>
      </c>
      <c r="G36" s="68">
        <v>11</v>
      </c>
      <c r="H36" s="68">
        <v>29</v>
      </c>
      <c r="I36" s="67">
        <v>75</v>
      </c>
      <c r="J36" s="67" t="s">
        <v>50</v>
      </c>
      <c r="K36" s="68">
        <v>18</v>
      </c>
      <c r="L36" s="68">
        <v>57</v>
      </c>
    </row>
    <row r="37" spans="1:12" x14ac:dyDescent="0.2">
      <c r="A37" s="116"/>
      <c r="B37" s="64" t="s">
        <v>19</v>
      </c>
      <c r="C37" s="65" t="s">
        <v>71</v>
      </c>
      <c r="D37" s="66" t="s">
        <v>50</v>
      </c>
      <c r="E37" s="67" t="s">
        <v>50</v>
      </c>
      <c r="F37" s="67" t="s">
        <v>50</v>
      </c>
      <c r="G37" s="68" t="s">
        <v>50</v>
      </c>
      <c r="H37" s="68" t="s">
        <v>50</v>
      </c>
      <c r="I37" s="67" t="s">
        <v>50</v>
      </c>
      <c r="J37" s="67" t="s">
        <v>50</v>
      </c>
      <c r="K37" s="68" t="s">
        <v>50</v>
      </c>
      <c r="L37" s="68" t="s">
        <v>50</v>
      </c>
    </row>
    <row r="38" spans="1:12" x14ac:dyDescent="0.2">
      <c r="A38" s="116"/>
      <c r="B38" s="64" t="s">
        <v>20</v>
      </c>
      <c r="C38" s="65" t="s">
        <v>72</v>
      </c>
      <c r="D38" s="66" t="s">
        <v>50</v>
      </c>
      <c r="E38" s="67" t="s">
        <v>50</v>
      </c>
      <c r="F38" s="67" t="s">
        <v>50</v>
      </c>
      <c r="G38" s="68" t="s">
        <v>50</v>
      </c>
      <c r="H38" s="68" t="s">
        <v>50</v>
      </c>
      <c r="I38" s="67" t="s">
        <v>50</v>
      </c>
      <c r="J38" s="67" t="s">
        <v>50</v>
      </c>
      <c r="K38" s="68" t="s">
        <v>50</v>
      </c>
      <c r="L38" s="68" t="s">
        <v>50</v>
      </c>
    </row>
    <row r="39" spans="1:12" x14ac:dyDescent="0.2">
      <c r="A39" s="116"/>
      <c r="B39" s="64" t="s">
        <v>21</v>
      </c>
      <c r="C39" s="65" t="s">
        <v>73</v>
      </c>
      <c r="D39" s="66">
        <v>676</v>
      </c>
      <c r="E39" s="67">
        <v>406</v>
      </c>
      <c r="F39" s="67" t="s">
        <v>50</v>
      </c>
      <c r="G39" s="68">
        <v>38</v>
      </c>
      <c r="H39" s="68">
        <v>368</v>
      </c>
      <c r="I39" s="67">
        <v>270</v>
      </c>
      <c r="J39" s="67" t="s">
        <v>50</v>
      </c>
      <c r="K39" s="68">
        <v>9</v>
      </c>
      <c r="L39" s="68">
        <v>261</v>
      </c>
    </row>
    <row r="40" spans="1:12" x14ac:dyDescent="0.2">
      <c r="A40" s="116"/>
      <c r="B40" s="64" t="s">
        <v>22</v>
      </c>
      <c r="C40" s="65" t="s">
        <v>74</v>
      </c>
      <c r="D40" s="66">
        <v>66</v>
      </c>
      <c r="E40" s="67">
        <v>43</v>
      </c>
      <c r="F40" s="67" t="s">
        <v>50</v>
      </c>
      <c r="G40" s="68">
        <v>2</v>
      </c>
      <c r="H40" s="68">
        <v>41</v>
      </c>
      <c r="I40" s="67">
        <v>23</v>
      </c>
      <c r="J40" s="67" t="s">
        <v>50</v>
      </c>
      <c r="K40" s="68">
        <v>3</v>
      </c>
      <c r="L40" s="68">
        <v>20</v>
      </c>
    </row>
    <row r="41" spans="1:12" x14ac:dyDescent="0.2">
      <c r="A41" s="116"/>
      <c r="B41" s="64" t="s">
        <v>36</v>
      </c>
      <c r="C41" s="65" t="s">
        <v>75</v>
      </c>
      <c r="D41" s="66">
        <v>76</v>
      </c>
      <c r="E41" s="67">
        <v>60</v>
      </c>
      <c r="F41" s="67" t="s">
        <v>50</v>
      </c>
      <c r="G41" s="68">
        <v>12</v>
      </c>
      <c r="H41" s="68">
        <v>48</v>
      </c>
      <c r="I41" s="67">
        <v>16</v>
      </c>
      <c r="J41" s="67" t="s">
        <v>50</v>
      </c>
      <c r="K41" s="68">
        <v>4</v>
      </c>
      <c r="L41" s="68">
        <v>12</v>
      </c>
    </row>
    <row r="42" spans="1:12" x14ac:dyDescent="0.2">
      <c r="A42" s="116"/>
      <c r="B42" s="64" t="s">
        <v>35</v>
      </c>
      <c r="C42" s="65" t="s">
        <v>76</v>
      </c>
      <c r="D42" s="66">
        <v>35</v>
      </c>
      <c r="E42" s="67">
        <v>30</v>
      </c>
      <c r="F42" s="67" t="s">
        <v>50</v>
      </c>
      <c r="G42" s="68" t="s">
        <v>50</v>
      </c>
      <c r="H42" s="68">
        <v>30</v>
      </c>
      <c r="I42" s="67">
        <v>5</v>
      </c>
      <c r="J42" s="67" t="s">
        <v>50</v>
      </c>
      <c r="K42" s="68" t="s">
        <v>50</v>
      </c>
      <c r="L42" s="68">
        <v>5</v>
      </c>
    </row>
    <row r="43" spans="1:12" x14ac:dyDescent="0.2">
      <c r="A43" s="116"/>
      <c r="B43" s="64" t="s">
        <v>34</v>
      </c>
      <c r="C43" s="65" t="s">
        <v>77</v>
      </c>
      <c r="D43" s="66">
        <v>244</v>
      </c>
      <c r="E43" s="67">
        <v>243</v>
      </c>
      <c r="F43" s="67" t="s">
        <v>50</v>
      </c>
      <c r="G43" s="68">
        <v>71</v>
      </c>
      <c r="H43" s="68">
        <v>172</v>
      </c>
      <c r="I43" s="67">
        <v>1</v>
      </c>
      <c r="J43" s="67" t="s">
        <v>50</v>
      </c>
      <c r="K43" s="68" t="s">
        <v>50</v>
      </c>
      <c r="L43" s="68">
        <v>1</v>
      </c>
    </row>
    <row r="44" spans="1:12" x14ac:dyDescent="0.2">
      <c r="A44" s="116"/>
      <c r="B44" s="64" t="s">
        <v>33</v>
      </c>
      <c r="C44" s="65" t="s">
        <v>32</v>
      </c>
      <c r="D44" s="66">
        <v>29</v>
      </c>
      <c r="E44" s="67">
        <v>23</v>
      </c>
      <c r="F44" s="67" t="s">
        <v>50</v>
      </c>
      <c r="G44" s="68" t="s">
        <v>50</v>
      </c>
      <c r="H44" s="68">
        <v>23</v>
      </c>
      <c r="I44" s="67">
        <v>6</v>
      </c>
      <c r="J44" s="67" t="s">
        <v>50</v>
      </c>
      <c r="K44" s="68">
        <v>1</v>
      </c>
      <c r="L44" s="68">
        <v>5</v>
      </c>
    </row>
    <row r="45" spans="1:12" x14ac:dyDescent="0.2">
      <c r="A45" s="116"/>
      <c r="B45" s="64" t="s">
        <v>31</v>
      </c>
      <c r="C45" s="65" t="s">
        <v>78</v>
      </c>
      <c r="D45" s="66" t="s">
        <v>50</v>
      </c>
      <c r="E45" s="67" t="s">
        <v>50</v>
      </c>
      <c r="F45" s="67" t="s">
        <v>50</v>
      </c>
      <c r="G45" s="68" t="s">
        <v>50</v>
      </c>
      <c r="H45" s="68" t="s">
        <v>50</v>
      </c>
      <c r="I45" s="67" t="s">
        <v>50</v>
      </c>
      <c r="J45" s="67" t="s">
        <v>50</v>
      </c>
      <c r="K45" s="68" t="s">
        <v>50</v>
      </c>
      <c r="L45" s="68" t="s">
        <v>50</v>
      </c>
    </row>
    <row r="46" spans="1:12" x14ac:dyDescent="0.2">
      <c r="A46" s="116"/>
      <c r="B46" s="64" t="s">
        <v>30</v>
      </c>
      <c r="C46" s="65" t="s">
        <v>79</v>
      </c>
      <c r="D46" s="66" t="s">
        <v>50</v>
      </c>
      <c r="E46" s="67" t="s">
        <v>50</v>
      </c>
      <c r="F46" s="67" t="s">
        <v>50</v>
      </c>
      <c r="G46" s="68" t="s">
        <v>50</v>
      </c>
      <c r="H46" s="68" t="s">
        <v>50</v>
      </c>
      <c r="I46" s="67" t="s">
        <v>50</v>
      </c>
      <c r="J46" s="67" t="s">
        <v>50</v>
      </c>
      <c r="K46" s="68" t="s">
        <v>50</v>
      </c>
      <c r="L46" s="68" t="s">
        <v>50</v>
      </c>
    </row>
    <row r="47" spans="1:12" x14ac:dyDescent="0.2">
      <c r="A47" s="116"/>
      <c r="B47" s="64" t="s">
        <v>29</v>
      </c>
      <c r="C47" s="65" t="s">
        <v>80</v>
      </c>
      <c r="D47" s="66">
        <v>2</v>
      </c>
      <c r="E47" s="67">
        <v>2</v>
      </c>
      <c r="F47" s="67" t="s">
        <v>50</v>
      </c>
      <c r="G47" s="68">
        <v>1</v>
      </c>
      <c r="H47" s="68">
        <v>1</v>
      </c>
      <c r="I47" s="67" t="s">
        <v>50</v>
      </c>
      <c r="J47" s="67" t="s">
        <v>50</v>
      </c>
      <c r="K47" s="68" t="s">
        <v>50</v>
      </c>
      <c r="L47" s="68" t="s">
        <v>50</v>
      </c>
    </row>
    <row r="48" spans="1:12" x14ac:dyDescent="0.2">
      <c r="A48" s="116"/>
      <c r="B48" s="64" t="s">
        <v>28</v>
      </c>
      <c r="C48" s="65" t="s">
        <v>27</v>
      </c>
      <c r="D48" s="66">
        <v>412</v>
      </c>
      <c r="E48" s="67">
        <v>383</v>
      </c>
      <c r="F48" s="67" t="s">
        <v>50</v>
      </c>
      <c r="G48" s="68">
        <v>33</v>
      </c>
      <c r="H48" s="68">
        <v>350</v>
      </c>
      <c r="I48" s="67">
        <v>29</v>
      </c>
      <c r="J48" s="67" t="s">
        <v>50</v>
      </c>
      <c r="K48" s="68">
        <v>8</v>
      </c>
      <c r="L48" s="68">
        <v>21</v>
      </c>
    </row>
    <row r="49" spans="1:12" x14ac:dyDescent="0.2">
      <c r="A49" s="116"/>
      <c r="B49" s="64" t="s">
        <v>26</v>
      </c>
      <c r="C49" s="65" t="s">
        <v>81</v>
      </c>
      <c r="D49" s="66">
        <v>260</v>
      </c>
      <c r="E49" s="67">
        <v>242</v>
      </c>
      <c r="F49" s="67" t="s">
        <v>50</v>
      </c>
      <c r="G49" s="68">
        <v>14</v>
      </c>
      <c r="H49" s="68">
        <v>228</v>
      </c>
      <c r="I49" s="67">
        <v>18</v>
      </c>
      <c r="J49" s="67" t="s">
        <v>50</v>
      </c>
      <c r="K49" s="68">
        <v>3</v>
      </c>
      <c r="L49" s="68">
        <v>15</v>
      </c>
    </row>
    <row r="50" spans="1:12" x14ac:dyDescent="0.2">
      <c r="A50" s="116"/>
      <c r="B50" s="64" t="s">
        <v>25</v>
      </c>
      <c r="C50" s="65" t="s">
        <v>82</v>
      </c>
      <c r="D50" s="66">
        <v>1</v>
      </c>
      <c r="E50" s="67">
        <v>1</v>
      </c>
      <c r="F50" s="67" t="s">
        <v>50</v>
      </c>
      <c r="G50" s="68" t="s">
        <v>50</v>
      </c>
      <c r="H50" s="68">
        <v>1</v>
      </c>
      <c r="I50" s="67" t="s">
        <v>50</v>
      </c>
      <c r="J50" s="67" t="s">
        <v>50</v>
      </c>
      <c r="K50" s="68" t="s">
        <v>50</v>
      </c>
      <c r="L50" s="68" t="s">
        <v>50</v>
      </c>
    </row>
    <row r="51" spans="1:12" x14ac:dyDescent="0.2">
      <c r="A51" s="116"/>
      <c r="B51" s="64" t="s">
        <v>24</v>
      </c>
      <c r="C51" s="65" t="s">
        <v>83</v>
      </c>
      <c r="D51" s="66">
        <v>7</v>
      </c>
      <c r="E51" s="67">
        <v>6</v>
      </c>
      <c r="F51" s="67" t="s">
        <v>50</v>
      </c>
      <c r="G51" s="68">
        <v>4</v>
      </c>
      <c r="H51" s="68">
        <v>2</v>
      </c>
      <c r="I51" s="67">
        <v>1</v>
      </c>
      <c r="J51" s="67" t="s">
        <v>50</v>
      </c>
      <c r="K51" s="68" t="s">
        <v>50</v>
      </c>
      <c r="L51" s="68">
        <v>1</v>
      </c>
    </row>
    <row r="52" spans="1:12" x14ac:dyDescent="0.2">
      <c r="A52" s="117"/>
      <c r="B52" s="69" t="s">
        <v>23</v>
      </c>
      <c r="C52" s="70" t="s">
        <v>84</v>
      </c>
      <c r="D52" s="71">
        <v>50</v>
      </c>
      <c r="E52" s="72">
        <v>49</v>
      </c>
      <c r="F52" s="72" t="s">
        <v>50</v>
      </c>
      <c r="G52" s="73">
        <v>2</v>
      </c>
      <c r="H52" s="73">
        <v>47</v>
      </c>
      <c r="I52" s="72">
        <v>1</v>
      </c>
      <c r="J52" s="72" t="s">
        <v>50</v>
      </c>
      <c r="K52" s="73" t="s">
        <v>50</v>
      </c>
      <c r="L52" s="73">
        <v>1</v>
      </c>
    </row>
    <row r="53" spans="1:12" ht="15" customHeight="1" x14ac:dyDescent="0.2">
      <c r="A53" s="115" t="s">
        <v>37</v>
      </c>
      <c r="B53" s="62" t="s">
        <v>86</v>
      </c>
      <c r="C53" s="62"/>
      <c r="D53" s="63">
        <v>3118</v>
      </c>
      <c r="E53" s="63">
        <v>1925</v>
      </c>
      <c r="F53" s="63" t="s">
        <v>50</v>
      </c>
      <c r="G53" s="63">
        <v>218</v>
      </c>
      <c r="H53" s="63">
        <v>1707</v>
      </c>
      <c r="I53" s="63">
        <v>1193</v>
      </c>
      <c r="J53" s="63">
        <v>2</v>
      </c>
      <c r="K53" s="63">
        <v>149</v>
      </c>
      <c r="L53" s="63">
        <v>1042</v>
      </c>
    </row>
    <row r="54" spans="1:12" x14ac:dyDescent="0.2">
      <c r="A54" s="116"/>
      <c r="B54" s="64" t="s">
        <v>4</v>
      </c>
      <c r="C54" s="65" t="s">
        <v>65</v>
      </c>
      <c r="D54" s="66">
        <v>15</v>
      </c>
      <c r="E54" s="67">
        <v>9</v>
      </c>
      <c r="F54" s="67" t="s">
        <v>50</v>
      </c>
      <c r="G54" s="68">
        <v>2</v>
      </c>
      <c r="H54" s="68">
        <v>7</v>
      </c>
      <c r="I54" s="67">
        <v>6</v>
      </c>
      <c r="J54" s="67" t="s">
        <v>50</v>
      </c>
      <c r="K54" s="68">
        <v>1</v>
      </c>
      <c r="L54" s="68">
        <v>5</v>
      </c>
    </row>
    <row r="55" spans="1:12" x14ac:dyDescent="0.2">
      <c r="A55" s="116"/>
      <c r="B55" s="64" t="s">
        <v>5</v>
      </c>
      <c r="C55" s="65" t="s">
        <v>66</v>
      </c>
      <c r="D55" s="66">
        <v>778</v>
      </c>
      <c r="E55" s="67">
        <v>94</v>
      </c>
      <c r="F55" s="67" t="s">
        <v>50</v>
      </c>
      <c r="G55" s="68">
        <v>12</v>
      </c>
      <c r="H55" s="68">
        <v>82</v>
      </c>
      <c r="I55" s="67">
        <v>684</v>
      </c>
      <c r="J55" s="67" t="s">
        <v>50</v>
      </c>
      <c r="K55" s="68">
        <v>99</v>
      </c>
      <c r="L55" s="68">
        <v>585</v>
      </c>
    </row>
    <row r="56" spans="1:12" x14ac:dyDescent="0.2">
      <c r="A56" s="116"/>
      <c r="B56" s="64" t="s">
        <v>11</v>
      </c>
      <c r="C56" s="65" t="s">
        <v>67</v>
      </c>
      <c r="D56" s="66">
        <v>12</v>
      </c>
      <c r="E56" s="67">
        <v>9</v>
      </c>
      <c r="F56" s="67" t="s">
        <v>50</v>
      </c>
      <c r="G56" s="68" t="s">
        <v>50</v>
      </c>
      <c r="H56" s="68">
        <v>9</v>
      </c>
      <c r="I56" s="67">
        <v>3</v>
      </c>
      <c r="J56" s="67" t="s">
        <v>50</v>
      </c>
      <c r="K56" s="68" t="s">
        <v>50</v>
      </c>
      <c r="L56" s="68">
        <v>3</v>
      </c>
    </row>
    <row r="57" spans="1:12" x14ac:dyDescent="0.2">
      <c r="A57" s="116"/>
      <c r="B57" s="64" t="s">
        <v>13</v>
      </c>
      <c r="C57" s="65" t="s">
        <v>68</v>
      </c>
      <c r="D57" s="66">
        <v>51</v>
      </c>
      <c r="E57" s="67">
        <v>34</v>
      </c>
      <c r="F57" s="67" t="s">
        <v>50</v>
      </c>
      <c r="G57" s="68">
        <v>3</v>
      </c>
      <c r="H57" s="68">
        <v>31</v>
      </c>
      <c r="I57" s="67">
        <v>17</v>
      </c>
      <c r="J57" s="67" t="s">
        <v>50</v>
      </c>
      <c r="K57" s="68" t="s">
        <v>50</v>
      </c>
      <c r="L57" s="68">
        <v>17</v>
      </c>
    </row>
    <row r="58" spans="1:12" x14ac:dyDescent="0.2">
      <c r="A58" s="116"/>
      <c r="B58" s="64" t="s">
        <v>15</v>
      </c>
      <c r="C58" s="65" t="s">
        <v>69</v>
      </c>
      <c r="D58" s="66">
        <v>156</v>
      </c>
      <c r="E58" s="67">
        <v>111</v>
      </c>
      <c r="F58" s="67" t="s">
        <v>50</v>
      </c>
      <c r="G58" s="68">
        <v>14</v>
      </c>
      <c r="H58" s="68">
        <v>97</v>
      </c>
      <c r="I58" s="67">
        <v>45</v>
      </c>
      <c r="J58" s="67" t="s">
        <v>50</v>
      </c>
      <c r="K58" s="68">
        <v>2</v>
      </c>
      <c r="L58" s="68">
        <v>43</v>
      </c>
    </row>
    <row r="59" spans="1:12" x14ac:dyDescent="0.2">
      <c r="A59" s="116"/>
      <c r="B59" s="64" t="s">
        <v>17</v>
      </c>
      <c r="C59" s="65" t="s">
        <v>70</v>
      </c>
      <c r="D59" s="66">
        <v>111</v>
      </c>
      <c r="E59" s="67">
        <v>63</v>
      </c>
      <c r="F59" s="67" t="s">
        <v>50</v>
      </c>
      <c r="G59" s="68">
        <v>19</v>
      </c>
      <c r="H59" s="68">
        <v>44</v>
      </c>
      <c r="I59" s="67">
        <v>48</v>
      </c>
      <c r="J59" s="67" t="s">
        <v>50</v>
      </c>
      <c r="K59" s="68">
        <v>14</v>
      </c>
      <c r="L59" s="68">
        <v>34</v>
      </c>
    </row>
    <row r="60" spans="1:12" x14ac:dyDescent="0.2">
      <c r="A60" s="116"/>
      <c r="B60" s="64" t="s">
        <v>19</v>
      </c>
      <c r="C60" s="65" t="s">
        <v>71</v>
      </c>
      <c r="D60" s="66" t="s">
        <v>50</v>
      </c>
      <c r="E60" s="67" t="s">
        <v>50</v>
      </c>
      <c r="F60" s="67" t="s">
        <v>50</v>
      </c>
      <c r="G60" s="68" t="s">
        <v>50</v>
      </c>
      <c r="H60" s="68" t="s">
        <v>50</v>
      </c>
      <c r="I60" s="67" t="s">
        <v>50</v>
      </c>
      <c r="J60" s="67" t="s">
        <v>50</v>
      </c>
      <c r="K60" s="68" t="s">
        <v>50</v>
      </c>
      <c r="L60" s="68" t="s">
        <v>50</v>
      </c>
    </row>
    <row r="61" spans="1:12" x14ac:dyDescent="0.2">
      <c r="A61" s="116"/>
      <c r="B61" s="64" t="s">
        <v>20</v>
      </c>
      <c r="C61" s="65" t="s">
        <v>72</v>
      </c>
      <c r="D61" s="66" t="s">
        <v>50</v>
      </c>
      <c r="E61" s="67" t="s">
        <v>50</v>
      </c>
      <c r="F61" s="67" t="s">
        <v>50</v>
      </c>
      <c r="G61" s="68" t="s">
        <v>50</v>
      </c>
      <c r="H61" s="68" t="s">
        <v>50</v>
      </c>
      <c r="I61" s="67" t="s">
        <v>50</v>
      </c>
      <c r="J61" s="67" t="s">
        <v>50</v>
      </c>
      <c r="K61" s="68" t="s">
        <v>50</v>
      </c>
      <c r="L61" s="68" t="s">
        <v>50</v>
      </c>
    </row>
    <row r="62" spans="1:12" x14ac:dyDescent="0.2">
      <c r="A62" s="116"/>
      <c r="B62" s="64" t="s">
        <v>21</v>
      </c>
      <c r="C62" s="65" t="s">
        <v>73</v>
      </c>
      <c r="D62" s="66">
        <v>666</v>
      </c>
      <c r="E62" s="67">
        <v>393</v>
      </c>
      <c r="F62" s="67" t="s">
        <v>50</v>
      </c>
      <c r="G62" s="68">
        <v>28</v>
      </c>
      <c r="H62" s="68">
        <v>365</v>
      </c>
      <c r="I62" s="67">
        <v>273</v>
      </c>
      <c r="J62" s="68">
        <v>1</v>
      </c>
      <c r="K62" s="68">
        <v>13</v>
      </c>
      <c r="L62" s="68">
        <v>259</v>
      </c>
    </row>
    <row r="63" spans="1:12" x14ac:dyDescent="0.2">
      <c r="A63" s="116"/>
      <c r="B63" s="64" t="s">
        <v>22</v>
      </c>
      <c r="C63" s="65" t="s">
        <v>74</v>
      </c>
      <c r="D63" s="66">
        <v>65</v>
      </c>
      <c r="E63" s="67">
        <v>40</v>
      </c>
      <c r="F63" s="67" t="s">
        <v>50</v>
      </c>
      <c r="G63" s="68">
        <v>2</v>
      </c>
      <c r="H63" s="68">
        <v>38</v>
      </c>
      <c r="I63" s="67">
        <v>25</v>
      </c>
      <c r="J63" s="67" t="s">
        <v>50</v>
      </c>
      <c r="K63" s="68">
        <v>2</v>
      </c>
      <c r="L63" s="68">
        <v>23</v>
      </c>
    </row>
    <row r="64" spans="1:12" x14ac:dyDescent="0.2">
      <c r="A64" s="116"/>
      <c r="B64" s="64" t="s">
        <v>36</v>
      </c>
      <c r="C64" s="65" t="s">
        <v>75</v>
      </c>
      <c r="D64" s="66">
        <v>77</v>
      </c>
      <c r="E64" s="67">
        <v>48</v>
      </c>
      <c r="F64" s="67" t="s">
        <v>50</v>
      </c>
      <c r="G64" s="68">
        <v>7</v>
      </c>
      <c r="H64" s="68">
        <v>41</v>
      </c>
      <c r="I64" s="67">
        <v>29</v>
      </c>
      <c r="J64" s="67" t="s">
        <v>50</v>
      </c>
      <c r="K64" s="68">
        <v>13</v>
      </c>
      <c r="L64" s="68">
        <v>16</v>
      </c>
    </row>
    <row r="65" spans="1:12" x14ac:dyDescent="0.2">
      <c r="A65" s="116"/>
      <c r="B65" s="64" t="s">
        <v>35</v>
      </c>
      <c r="C65" s="65" t="s">
        <v>76</v>
      </c>
      <c r="D65" s="66">
        <v>18</v>
      </c>
      <c r="E65" s="67">
        <v>16</v>
      </c>
      <c r="F65" s="67" t="s">
        <v>50</v>
      </c>
      <c r="G65" s="68" t="s">
        <v>50</v>
      </c>
      <c r="H65" s="68">
        <v>16</v>
      </c>
      <c r="I65" s="67">
        <v>2</v>
      </c>
      <c r="J65" s="67" t="s">
        <v>50</v>
      </c>
      <c r="K65" s="68" t="s">
        <v>50</v>
      </c>
      <c r="L65" s="68">
        <v>2</v>
      </c>
    </row>
    <row r="66" spans="1:12" x14ac:dyDescent="0.2">
      <c r="A66" s="116"/>
      <c r="B66" s="64" t="s">
        <v>34</v>
      </c>
      <c r="C66" s="65" t="s">
        <v>77</v>
      </c>
      <c r="D66" s="66">
        <v>292</v>
      </c>
      <c r="E66" s="67">
        <v>290</v>
      </c>
      <c r="F66" s="67" t="s">
        <v>50</v>
      </c>
      <c r="G66" s="68">
        <v>78</v>
      </c>
      <c r="H66" s="68">
        <v>212</v>
      </c>
      <c r="I66" s="67">
        <v>2</v>
      </c>
      <c r="J66" s="67" t="s">
        <v>50</v>
      </c>
      <c r="K66" s="68" t="s">
        <v>50</v>
      </c>
      <c r="L66" s="68">
        <v>2</v>
      </c>
    </row>
    <row r="67" spans="1:12" x14ac:dyDescent="0.2">
      <c r="A67" s="116"/>
      <c r="B67" s="64" t="s">
        <v>33</v>
      </c>
      <c r="C67" s="65" t="s">
        <v>32</v>
      </c>
      <c r="D67" s="66">
        <v>44</v>
      </c>
      <c r="E67" s="67">
        <v>33</v>
      </c>
      <c r="F67" s="67" t="s">
        <v>50</v>
      </c>
      <c r="G67" s="68">
        <v>3</v>
      </c>
      <c r="H67" s="68">
        <v>30</v>
      </c>
      <c r="I67" s="67">
        <v>11</v>
      </c>
      <c r="J67" s="67" t="s">
        <v>50</v>
      </c>
      <c r="K67" s="68" t="s">
        <v>50</v>
      </c>
      <c r="L67" s="68">
        <v>11</v>
      </c>
    </row>
    <row r="68" spans="1:12" x14ac:dyDescent="0.2">
      <c r="A68" s="116"/>
      <c r="B68" s="64" t="s">
        <v>31</v>
      </c>
      <c r="C68" s="65" t="s">
        <v>78</v>
      </c>
      <c r="D68" s="66" t="s">
        <v>50</v>
      </c>
      <c r="E68" s="67" t="s">
        <v>50</v>
      </c>
      <c r="F68" s="67" t="s">
        <v>50</v>
      </c>
      <c r="G68" s="68" t="s">
        <v>50</v>
      </c>
      <c r="H68" s="68" t="s">
        <v>50</v>
      </c>
      <c r="I68" s="67" t="s">
        <v>50</v>
      </c>
      <c r="J68" s="67" t="s">
        <v>50</v>
      </c>
      <c r="K68" s="68" t="s">
        <v>50</v>
      </c>
      <c r="L68" s="68" t="s">
        <v>50</v>
      </c>
    </row>
    <row r="69" spans="1:12" x14ac:dyDescent="0.2">
      <c r="A69" s="116"/>
      <c r="B69" s="64" t="s">
        <v>30</v>
      </c>
      <c r="C69" s="65" t="s">
        <v>79</v>
      </c>
      <c r="D69" s="66" t="s">
        <v>50</v>
      </c>
      <c r="E69" s="67" t="s">
        <v>50</v>
      </c>
      <c r="F69" s="67" t="s">
        <v>50</v>
      </c>
      <c r="G69" s="68" t="s">
        <v>50</v>
      </c>
      <c r="H69" s="68" t="s">
        <v>50</v>
      </c>
      <c r="I69" s="67" t="s">
        <v>50</v>
      </c>
      <c r="J69" s="67" t="s">
        <v>50</v>
      </c>
      <c r="K69" s="68" t="s">
        <v>50</v>
      </c>
      <c r="L69" s="68" t="s">
        <v>50</v>
      </c>
    </row>
    <row r="70" spans="1:12" x14ac:dyDescent="0.2">
      <c r="A70" s="116"/>
      <c r="B70" s="64" t="s">
        <v>29</v>
      </c>
      <c r="C70" s="65" t="s">
        <v>80</v>
      </c>
      <c r="D70" s="66" t="s">
        <v>50</v>
      </c>
      <c r="E70" s="67" t="s">
        <v>50</v>
      </c>
      <c r="F70" s="67" t="s">
        <v>50</v>
      </c>
      <c r="G70" s="68" t="s">
        <v>50</v>
      </c>
      <c r="H70" s="68" t="s">
        <v>50</v>
      </c>
      <c r="I70" s="67" t="s">
        <v>50</v>
      </c>
      <c r="J70" s="67" t="s">
        <v>50</v>
      </c>
      <c r="K70" s="68" t="s">
        <v>50</v>
      </c>
      <c r="L70" s="68" t="s">
        <v>50</v>
      </c>
    </row>
    <row r="71" spans="1:12" x14ac:dyDescent="0.2">
      <c r="A71" s="116"/>
      <c r="B71" s="64" t="s">
        <v>28</v>
      </c>
      <c r="C71" s="65" t="s">
        <v>27</v>
      </c>
      <c r="D71" s="66">
        <v>487</v>
      </c>
      <c r="E71" s="67">
        <v>464</v>
      </c>
      <c r="F71" s="67" t="s">
        <v>50</v>
      </c>
      <c r="G71" s="68">
        <v>29</v>
      </c>
      <c r="H71" s="68">
        <v>435</v>
      </c>
      <c r="I71" s="67">
        <v>23</v>
      </c>
      <c r="J71" s="68">
        <v>1</v>
      </c>
      <c r="K71" s="68">
        <v>1</v>
      </c>
      <c r="L71" s="68">
        <v>21</v>
      </c>
    </row>
    <row r="72" spans="1:12" x14ac:dyDescent="0.2">
      <c r="A72" s="116"/>
      <c r="B72" s="64" t="s">
        <v>26</v>
      </c>
      <c r="C72" s="65" t="s">
        <v>81</v>
      </c>
      <c r="D72" s="66">
        <v>308</v>
      </c>
      <c r="E72" s="67">
        <v>283</v>
      </c>
      <c r="F72" s="67" t="s">
        <v>50</v>
      </c>
      <c r="G72" s="68">
        <v>20</v>
      </c>
      <c r="H72" s="68">
        <v>263</v>
      </c>
      <c r="I72" s="67">
        <v>25</v>
      </c>
      <c r="J72" s="67" t="s">
        <v>50</v>
      </c>
      <c r="K72" s="68">
        <v>4</v>
      </c>
      <c r="L72" s="68">
        <v>21</v>
      </c>
    </row>
    <row r="73" spans="1:12" x14ac:dyDescent="0.2">
      <c r="A73" s="116"/>
      <c r="B73" s="64" t="s">
        <v>25</v>
      </c>
      <c r="C73" s="65" t="s">
        <v>82</v>
      </c>
      <c r="D73" s="66">
        <v>1</v>
      </c>
      <c r="E73" s="67">
        <v>1</v>
      </c>
      <c r="F73" s="67" t="s">
        <v>50</v>
      </c>
      <c r="G73" s="68" t="s">
        <v>50</v>
      </c>
      <c r="H73" s="68">
        <v>1</v>
      </c>
      <c r="I73" s="67" t="s">
        <v>50</v>
      </c>
      <c r="J73" s="67" t="s">
        <v>50</v>
      </c>
      <c r="K73" s="68" t="s">
        <v>50</v>
      </c>
      <c r="L73" s="68" t="s">
        <v>50</v>
      </c>
    </row>
    <row r="74" spans="1:12" x14ac:dyDescent="0.2">
      <c r="A74" s="116"/>
      <c r="B74" s="64" t="s">
        <v>24</v>
      </c>
      <c r="C74" s="65" t="s">
        <v>83</v>
      </c>
      <c r="D74" s="66">
        <v>6</v>
      </c>
      <c r="E74" s="67">
        <v>6</v>
      </c>
      <c r="F74" s="67" t="s">
        <v>50</v>
      </c>
      <c r="G74" s="68" t="s">
        <v>50</v>
      </c>
      <c r="H74" s="68">
        <v>6</v>
      </c>
      <c r="I74" s="67" t="s">
        <v>50</v>
      </c>
      <c r="J74" s="67" t="s">
        <v>50</v>
      </c>
      <c r="K74" s="68" t="s">
        <v>50</v>
      </c>
      <c r="L74" s="68" t="s">
        <v>50</v>
      </c>
    </row>
    <row r="75" spans="1:12" x14ac:dyDescent="0.2">
      <c r="A75" s="117"/>
      <c r="B75" s="69" t="s">
        <v>23</v>
      </c>
      <c r="C75" s="70" t="s">
        <v>84</v>
      </c>
      <c r="D75" s="71">
        <v>31</v>
      </c>
      <c r="E75" s="72">
        <v>31</v>
      </c>
      <c r="F75" s="72" t="s">
        <v>50</v>
      </c>
      <c r="G75" s="73">
        <v>1</v>
      </c>
      <c r="H75" s="73">
        <v>30</v>
      </c>
      <c r="I75" s="72" t="s">
        <v>50</v>
      </c>
      <c r="J75" s="72" t="s">
        <v>50</v>
      </c>
      <c r="K75" s="73" t="s">
        <v>50</v>
      </c>
      <c r="L75" s="73" t="s">
        <v>50</v>
      </c>
    </row>
    <row r="76" spans="1:12" s="87" customFormat="1" x14ac:dyDescent="0.2">
      <c r="A76" s="86"/>
      <c r="B76" s="82"/>
      <c r="C76" s="83"/>
      <c r="D76" s="84"/>
      <c r="E76" s="85"/>
      <c r="F76" s="84"/>
      <c r="G76" s="85"/>
      <c r="H76" s="85"/>
      <c r="I76" s="84"/>
      <c r="J76" s="84"/>
      <c r="K76" s="85"/>
      <c r="L76" s="85"/>
    </row>
    <row r="77" spans="1:12" x14ac:dyDescent="0.2">
      <c r="A77" s="51" t="s">
        <v>60</v>
      </c>
    </row>
    <row r="78" spans="1:12" ht="15" customHeight="1" x14ac:dyDescent="0.2">
      <c r="A78" s="53" t="s">
        <v>85</v>
      </c>
    </row>
    <row r="79" spans="1:12" ht="15" customHeight="1" x14ac:dyDescent="0.2">
      <c r="A79" s="53" t="s">
        <v>94</v>
      </c>
    </row>
    <row r="80" spans="1:12" ht="15" customHeight="1" x14ac:dyDescent="0.2">
      <c r="A80" s="53" t="s">
        <v>95</v>
      </c>
    </row>
    <row r="81" spans="1:1" ht="20.25" customHeight="1" x14ac:dyDescent="0.2">
      <c r="A81" s="54" t="s">
        <v>100</v>
      </c>
    </row>
  </sheetData>
  <mergeCells count="13">
    <mergeCell ref="A3:A6"/>
    <mergeCell ref="A7:A29"/>
    <mergeCell ref="A30:A52"/>
    <mergeCell ref="A53:A75"/>
    <mergeCell ref="E4:H4"/>
    <mergeCell ref="E5:E6"/>
    <mergeCell ref="D3:D6"/>
    <mergeCell ref="E3:L3"/>
    <mergeCell ref="F5:H5"/>
    <mergeCell ref="J5:L5"/>
    <mergeCell ref="B3:C6"/>
    <mergeCell ref="I4:L4"/>
    <mergeCell ref="I5:I6"/>
  </mergeCells>
  <pageMargins left="3.937007874015748E-2" right="3.937007874015748E-2" top="0.15748031496062992" bottom="0.15748031496062992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3</vt:i4>
      </vt:variant>
      <vt:variant>
        <vt:lpstr>Pomenované rozsahy</vt:lpstr>
      </vt:variant>
      <vt:variant>
        <vt:i4>2</vt:i4>
      </vt:variant>
    </vt:vector>
  </HeadingPairs>
  <TitlesOfParts>
    <vt:vector size="5" baseType="lpstr">
      <vt:lpstr>ADOS_2020-2022</vt:lpstr>
      <vt:lpstr>MobilnýHospic_2020-2022</vt:lpstr>
      <vt:lpstr>HospicDOS_2020-2022</vt:lpstr>
      <vt:lpstr>'ADOS_2020-2022'!Oblasť_tlače</vt:lpstr>
      <vt:lpstr>'MobilnýHospic_2020-2022'!Oblasť_tlače</vt:lpstr>
    </vt:vector>
  </TitlesOfParts>
  <Company>NCZI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Madrová Silvia</dc:creator>
  <cp:lastModifiedBy>Vallová Zuzana, Mgr.</cp:lastModifiedBy>
  <cp:lastPrinted>2023-07-06T09:50:30Z</cp:lastPrinted>
  <dcterms:created xsi:type="dcterms:W3CDTF">2023-07-06T09:03:50Z</dcterms:created>
  <dcterms:modified xsi:type="dcterms:W3CDTF">2023-08-28T06:56:02Z</dcterms:modified>
</cp:coreProperties>
</file>