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53222"/>
  <mc:AlternateContent xmlns:mc="http://schemas.openxmlformats.org/markup-compatibility/2006">
    <mc:Choice Requires="x15">
      <x15ac:absPath xmlns:x15ac="http://schemas.microsoft.com/office/spreadsheetml/2010/11/ac" url="W:\sekcia_Projektova_kancelaria\081 INTEGRACIA\PROJEKTOVE_RIADENIE\081 INTEGRACIA II\VYZVA PRE KONZORCIA\"/>
    </mc:Choice>
  </mc:AlternateContent>
  <bookViews>
    <workbookView xWindow="0" yWindow="0" windowWidth="15340" windowHeight="6560"/>
  </bookViews>
  <sheets>
    <sheet name="Lead partner + 5 partnerov" sheetId="1" r:id="rId1"/>
    <sheet name="pomocne udaje" sheetId="2" state="hidden" r:id="rId2"/>
    <sheet name="Lead partner + 10 partnerov" sheetId="4" r:id="rId3"/>
  </sheets>
  <definedNames>
    <definedName name="_xlnm.Print_Area" localSheetId="2">'Lead partner + 10 partnerov'!$B$1:$G$550</definedName>
    <definedName name="_xlnm.Print_Area" localSheetId="0">'Lead partner + 5 partnerov'!$B$1:$G$315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5" i="4" l="1"/>
  <c r="G287" i="4"/>
  <c r="G288" i="4"/>
  <c r="E289" i="4"/>
  <c r="G515" i="4" l="1"/>
  <c r="G489" i="4"/>
  <c r="G463" i="4"/>
  <c r="G437" i="4"/>
  <c r="G411" i="4"/>
  <c r="G385" i="4"/>
  <c r="G359" i="4"/>
  <c r="G333" i="4"/>
  <c r="G307" i="4"/>
  <c r="G281" i="4"/>
  <c r="G255" i="4"/>
  <c r="G280" i="1"/>
  <c r="G254" i="1"/>
  <c r="G228" i="1"/>
  <c r="G202" i="1"/>
  <c r="G176" i="1"/>
  <c r="G150" i="1"/>
  <c r="G154" i="1"/>
  <c r="G260" i="4" l="1"/>
  <c r="D502" i="4"/>
  <c r="D476" i="4"/>
  <c r="D450" i="4"/>
  <c r="D424" i="4"/>
  <c r="D398" i="4"/>
  <c r="E523" i="4"/>
  <c r="G522" i="4"/>
  <c r="G521" i="4"/>
  <c r="G520" i="4"/>
  <c r="G519" i="4"/>
  <c r="E497" i="4"/>
  <c r="G496" i="4"/>
  <c r="G495" i="4"/>
  <c r="G494" i="4"/>
  <c r="G493" i="4"/>
  <c r="E471" i="4"/>
  <c r="G470" i="4"/>
  <c r="G469" i="4"/>
  <c r="G468" i="4"/>
  <c r="G467" i="4"/>
  <c r="E445" i="4"/>
  <c r="G444" i="4"/>
  <c r="G443" i="4"/>
  <c r="G442" i="4"/>
  <c r="G441" i="4"/>
  <c r="E419" i="4"/>
  <c r="G418" i="4"/>
  <c r="G417" i="4"/>
  <c r="G416" i="4"/>
  <c r="G415" i="4"/>
  <c r="E393" i="4"/>
  <c r="G392" i="4"/>
  <c r="G391" i="4"/>
  <c r="G390" i="4"/>
  <c r="G389" i="4"/>
  <c r="D372" i="4"/>
  <c r="E367" i="4"/>
  <c r="G366" i="4"/>
  <c r="G365" i="4"/>
  <c r="G364" i="4"/>
  <c r="G363" i="4"/>
  <c r="D346" i="4"/>
  <c r="E341" i="4"/>
  <c r="G340" i="4"/>
  <c r="G339" i="4"/>
  <c r="G338" i="4"/>
  <c r="G337" i="4"/>
  <c r="D320" i="4"/>
  <c r="E315" i="4"/>
  <c r="G314" i="4"/>
  <c r="G313" i="4"/>
  <c r="G312" i="4"/>
  <c r="G311" i="4"/>
  <c r="D294" i="4"/>
  <c r="G286" i="4"/>
  <c r="G289" i="4" s="1"/>
  <c r="D268" i="4"/>
  <c r="E263" i="4"/>
  <c r="G262" i="4"/>
  <c r="G261" i="4"/>
  <c r="G259" i="4"/>
  <c r="D242" i="4"/>
  <c r="E288" i="1"/>
  <c r="G287" i="1"/>
  <c r="G286" i="1"/>
  <c r="G285" i="1"/>
  <c r="G284" i="1"/>
  <c r="E262" i="1"/>
  <c r="G261" i="1"/>
  <c r="G260" i="1"/>
  <c r="G259" i="1"/>
  <c r="G258" i="1"/>
  <c r="E236" i="1"/>
  <c r="G235" i="1"/>
  <c r="G234" i="1"/>
  <c r="G233" i="1"/>
  <c r="G232" i="1"/>
  <c r="E210" i="1"/>
  <c r="G209" i="1"/>
  <c r="G208" i="1"/>
  <c r="G207" i="1"/>
  <c r="G206" i="1"/>
  <c r="E184" i="1"/>
  <c r="G183" i="1"/>
  <c r="G182" i="1"/>
  <c r="G181" i="1"/>
  <c r="G180" i="1"/>
  <c r="G157" i="1"/>
  <c r="G155" i="1"/>
  <c r="G156" i="1"/>
  <c r="F529" i="4" l="1"/>
  <c r="G158" i="1"/>
  <c r="G210" i="1"/>
  <c r="G262" i="1"/>
  <c r="G471" i="4"/>
  <c r="G497" i="4"/>
  <c r="G523" i="4"/>
  <c r="G445" i="4"/>
  <c r="G419" i="4"/>
  <c r="G263" i="4"/>
  <c r="G315" i="4"/>
  <c r="G393" i="4"/>
  <c r="G367" i="4"/>
  <c r="G341" i="4"/>
  <c r="G236" i="1"/>
  <c r="G288" i="1"/>
  <c r="G184" i="1"/>
  <c r="D189" i="1"/>
  <c r="F530" i="4" l="1"/>
  <c r="F531" i="4" s="1"/>
  <c r="F532" i="4" s="1"/>
  <c r="D267" i="1"/>
  <c r="D241" i="1"/>
  <c r="D215" i="1"/>
  <c r="D163" i="1"/>
  <c r="D137" i="1"/>
  <c r="E158" i="1"/>
  <c r="F294" i="1" s="1"/>
  <c r="F295" i="1" l="1"/>
  <c r="F296" i="1" s="1"/>
  <c r="F297" i="1" l="1"/>
</calcChain>
</file>

<file path=xl/sharedStrings.xml><?xml version="1.0" encoding="utf-8"?>
<sst xmlns="http://schemas.openxmlformats.org/spreadsheetml/2006/main" count="1254" uniqueCount="120">
  <si>
    <t>ODDIEL I.</t>
  </si>
  <si>
    <t>Názov:</t>
  </si>
  <si>
    <t>Právna forma:</t>
  </si>
  <si>
    <t>IČO:</t>
  </si>
  <si>
    <t xml:space="preserve">DIČ: </t>
  </si>
  <si>
    <t>PSČ:</t>
  </si>
  <si>
    <t>Obec/mesto:</t>
  </si>
  <si>
    <t>Emailová adresa:</t>
  </si>
  <si>
    <t>ŠTATUTÁRNY ORGÁN</t>
  </si>
  <si>
    <t>Meno a priezvisko, titul:</t>
  </si>
  <si>
    <t>Funkcia:</t>
  </si>
  <si>
    <t>Telefón:</t>
  </si>
  <si>
    <t>KONTAKTNÁ OSOBA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</si>
  <si>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</si>
  <si>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</si>
  <si>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</si>
  <si>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</si>
  <si>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</si>
  <si>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</si>
  <si>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</si>
  <si>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Kraj (NUTS 3):</t>
  </si>
  <si>
    <t>Záväzná emailová adresa:</t>
  </si>
  <si>
    <t>ODDIEL II.</t>
  </si>
  <si>
    <t>áno</t>
  </si>
  <si>
    <t>nie</t>
  </si>
  <si>
    <t>ODDIEL IV.</t>
  </si>
  <si>
    <t>ODDIEL III.</t>
  </si>
  <si>
    <t>Pracovná zmluva</t>
  </si>
  <si>
    <t>Miesto a dátum podpisu žiadosti:</t>
  </si>
  <si>
    <t>VYBER</t>
  </si>
  <si>
    <t>(vyplniť)</t>
  </si>
  <si>
    <t>ZOZNAM POVINNÝCH PRÍLOH</t>
  </si>
  <si>
    <t>Ulica a číslo:</t>
  </si>
  <si>
    <t>LEAD PARTNER</t>
  </si>
  <si>
    <t>PARTNER 1</t>
  </si>
  <si>
    <t>PARTNER 2</t>
  </si>
  <si>
    <t>PARTNER 3</t>
  </si>
  <si>
    <t>PARTNER 4</t>
  </si>
  <si>
    <t>PARTNER 5</t>
  </si>
  <si>
    <t>Poskytovanie komplexných služieb vrátane asistencie:</t>
  </si>
  <si>
    <t>Realizácia integračných a komunitných aktivít v rámci podporovaných integračných činností:</t>
  </si>
  <si>
    <t>Komunitná práca ako kľúčový prvok integrácie:</t>
  </si>
  <si>
    <t>Odborný garant integračných aktivít</t>
  </si>
  <si>
    <t>Názov pozície</t>
  </si>
  <si>
    <t>Druh pracovného pomeru</t>
  </si>
  <si>
    <t xml:space="preserve">Odborný asistent integračných aktivít </t>
  </si>
  <si>
    <t>ŠTATUTÁRNY ORGÁN (oprávnený zástupca všetkých členov konzorcia)</t>
  </si>
  <si>
    <t>IDENTIFIKÁCIA ŽIADATEĽA KONZORCIA</t>
  </si>
  <si>
    <t>IDENTIFIKÁCIA PARTNEROV KONZORCIA</t>
  </si>
  <si>
    <t>ROZPOČET NA CELÉ OBDOBIE</t>
  </si>
  <si>
    <t>a) poskytovanie všeobecných služieb a asistencie, najmä v oblastiach týkajúcich sa zamestnávania, vzdelávania, zdravotnej starostlivosti (vrátane psychologickej a sociálnej podpory), bývania, sociálneho zabezpečenia, kultúry, športu, či uplatňovania právnych nárokov vo všeobecnosti</t>
  </si>
  <si>
    <t>b) odborné a sociálne poradenstvo, najmä v oblastiach týkajúcich sa zamestnávania, vzdelávania, zdravotnej starostlivosti, bývania, sociálneho zabezpečenia, či uplatňovania právnych nárokov vo všeobecnosti</t>
  </si>
  <si>
    <t>c) asistenčné služby, najmä sprievod klientov pri kontakte s inštitúciami a lokálne tlmočenie alebo jazyková asistencia</t>
  </si>
  <si>
    <t>d) podpora orientácie v miestnych systémoch a službách, najmä v oblastiach týkajúcich sa zamestnávania, vzdelávania, zdravotnej starostlivosti, bývania, sociálneho zabezpečenia, či uplatňovania právnych nárokov vo všeobecnosti vrátane súvisiacich digitálnych platforiem a nástrojov</t>
  </si>
  <si>
    <t>e) jazykové, adaptačné a orientačné aktivity</t>
  </si>
  <si>
    <t>f) komunitné a voľnočasové aktivity</t>
  </si>
  <si>
    <t>g) aktivity podporujúce sociálne začlenenie detí, rodín a zraniteľných skupín</t>
  </si>
  <si>
    <t xml:space="preserve">h) aktivity prepájajúce cudzinecké a miestne komunity
</t>
  </si>
  <si>
    <t>i) identifikáciu potrieb a bariér cieľovej skupiny</t>
  </si>
  <si>
    <t>j) podporu participácie cudzincov na komunitnom živote</t>
  </si>
  <si>
    <t>k) prepájanie komunít s miestnymi aktérmi a službami</t>
  </si>
  <si>
    <t>(A)
Jednotkový náklad</t>
  </si>
  <si>
    <t>(B)
Odhadovaný počet FTE</t>
  </si>
  <si>
    <t>(C) Odhadované obdobie v mesiacoch</t>
  </si>
  <si>
    <t>INTEGRAČNÉ AKTIVITY A ROZPOČTY ČLENOV KONZORCIA</t>
  </si>
  <si>
    <t>ČESTNÉ VYHLÁSENIE ŽIADATEĽA KONZORCIA</t>
  </si>
  <si>
    <t>Každý člen konzorcia si je vedomý právnych dôsledkov nepravdivého vyhlásenia o skutočnostiach uvedených v žiadosti. V schvaľovacom pocese je vyhlasovateľ povinný v prípade akéhokoľvek podozrenia nasvedčujúceho, že bol alebo mohol byť spáchaný trestný čin (napr. subvenčný podvod v súlade s § 225 Trestného zákona, poškodzovanie finančných záujmov Európskych spoločenstiev v súlade s § 261 Trestného zákona, falšovanie a pozmeňovanie verejnej listiny, úradnej pečate, úradnej uzávery, úradného znaku a úradnej značky v súlade s § 352 Trestného zákona), takúto skutočnosť podľa § 3 ods. 2 Trestného poriadku oznámiť bezodkladne orgánom činným v trestnom konaní.</t>
  </si>
  <si>
    <t>INTEGRAČNÉ AKTIVITY</t>
  </si>
  <si>
    <t>Bratislavský kraj</t>
  </si>
  <si>
    <t>REKAPITULÁCIA ZA KONZORCIUM - CELKOVÝ ROZPOČET</t>
  </si>
  <si>
    <t>Spolu FTE:</t>
  </si>
  <si>
    <t xml:space="preserve"> - z toho: paušálna sadzba vo výške 40%</t>
  </si>
  <si>
    <t>Finančný príspevok na všetky FTE za celé obdobie:</t>
  </si>
  <si>
    <t>Finančný príspevok za všetky FTE za KONZORCIUM:</t>
  </si>
  <si>
    <t>*V prípade, že sa pri výpočte bunka zafarbí na červeno, znamená to, že maximálny počet FTE pre daný samosprávny kraj bol prekročený (BSK/39; KSK/14; NSK/13; TTSK/11; ZSK/8; PSK/8; TNSK/7; BBSK/5).</t>
  </si>
  <si>
    <t xml:space="preserve">**V prípade, že sa pri výpočte bunka zafarbí na červeno, znamená to, že maximálny rozpočet pre daný samosprávny kraj bol prekročený (BSK/3342112,80€; KSK/1199732,80€; NSK/1114037,60€; TTSK/942647,20€; ZSK/685561,60€; PSK/685561,60€; TNSK/599866,40€; BBSK/428476,00€).  </t>
  </si>
  <si>
    <t>DoPČ/DoVP</t>
  </si>
  <si>
    <t>PARTNER 6</t>
  </si>
  <si>
    <t>PARTNER 7</t>
  </si>
  <si>
    <t>PARTNER 8</t>
  </si>
  <si>
    <t>PARTNER 9</t>
  </si>
  <si>
    <t>PARTNER 10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</si>
  <si>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</si>
  <si>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</si>
  <si>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</si>
  <si>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</si>
  <si>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</si>
  <si>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</si>
  <si>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</si>
  <si>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</si>
  <si>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</si>
  <si>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</si>
  <si>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</si>
  <si>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Stručná charakteristika predmetu činnosti partnera v rámci projektu (max 500 znakov)</t>
  </si>
  <si>
    <t>Meno, priezvisko a podpis štatutárneho orgánu žiadateľa alebo osoby splnomocnenej štatutárnym orgánom žiadateľa (doložené úradne overené splnomocnenie):</t>
  </si>
  <si>
    <r>
      <t>a)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Arial"/>
        <family val="2"/>
        <charset val="238"/>
      </rPr>
      <t>mesto/obec v súlade so zákonom SNR č. 369/1990 Zb. o obecnom zriadení v znení neskorších predpisov</t>
    </r>
  </si>
  <si>
    <t>b) právnická osoba zriadená mestom/obcou, v zmysle zákona 523/2004 Z.z. o rozpočtových pravidlách verejnej správy a o zmene a doplnení niektorých zákonov</t>
  </si>
  <si>
    <t>c) vyšší územný celok v zmysle zákona č. 302/2001 Z. z. o samospráve vyšších územných celkov</t>
  </si>
  <si>
    <t>d) právnická osoba zriadená vyšším územným celkom, v zmysle zákona 523/2004 Z.z. o rozpočtových pravidlách verejnej správy a o zmene a doplnení niektorých zákonov</t>
  </si>
  <si>
    <r>
      <t xml:space="preserve">e) </t>
    </r>
    <r>
      <rPr>
        <sz val="10"/>
        <color rgb="FF000000"/>
        <rFont val="Arial"/>
        <family val="2"/>
        <charset val="238"/>
      </rPr>
      <t>Úrad komisára pre deti a Úrad komisára pre osoby so zdravotným postihnutím zriadení v zmysle zákona č. 176/2015 Z. z. o komisárovi pre deti a komisárovi pre osoby so zdravotným postihnutím a o zmene a doplnení niektorých zákonov</t>
    </r>
  </si>
  <si>
    <r>
      <t>f)</t>
    </r>
    <r>
      <rPr>
        <sz val="7"/>
        <color rgb="FF000000"/>
        <rFont val="Times New Roman"/>
        <family val="1"/>
        <charset val="238"/>
      </rPr>
      <t> </t>
    </r>
    <r>
      <rPr>
        <sz val="10"/>
        <color rgb="FF000000"/>
        <rFont val="Arial"/>
        <family val="2"/>
        <charset val="238"/>
      </rPr>
      <t>centrá poradenstva a prevencie a špecializované centrá poradenstva a prevencie, ktorých zriaďovateľom sú regionálne úrady školskej správy v zmysle zákona č. 596/2003 Z. z. Zákon o štátnej správe v školstve a školskej samospráve a o zmene a doplnení niektorých zákonov</t>
    </r>
  </si>
  <si>
    <t>g) občianske združenia podľa Zákona č. 83/1990 z. z. o združovaní občanov</t>
  </si>
  <si>
    <t>h) nadácia podľa Zákona č. 34/2002 z. z. o nadáciách</t>
  </si>
  <si>
    <r>
      <t>i)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Arial"/>
        <family val="2"/>
        <charset val="238"/>
      </rPr>
      <t>nezisková organizácia poskytujúca všeobecne prospešné služby podľa Zákona č. 213/1997 Z. z.</t>
    </r>
  </si>
  <si>
    <t>j) organizácia registrovaná podľa Zákona č. 116/85 Zb. o podmienkach činnosti organizácii s medzinárodným prvkom alebo medzinárodná medzivládna organizácia pôsobiaca na území SR</t>
  </si>
  <si>
    <t>k) združenie právnických osôb podľa zákona č. 40/1964 Zb.</t>
  </si>
  <si>
    <t>l) Slovenský Červený kríž podľa Zákona č. 460/2007 Z. z. o Slovenskom Červenom kríži</t>
  </si>
  <si>
    <t>m) účelové zariadenie cirkvi a náboženskej spoločnosti</t>
  </si>
  <si>
    <t>n) štátom uznaná cirkev alebo náboženská spoločnosť ako zriaďovateľ centier poradenstva a prevencie a špecializovaných centier poradenstva a prevencie v zmysle zákona č. 596/2003 Z. z. Zákon o štátnej správe v školstve a školskej samospráve a o zmene a doplnení niektorých zákonov</t>
  </si>
  <si>
    <t>o) iná právnická osoba alebo fyzická osoba ako zriaďovateľ centra poradenstva a prevencie a špecializovaných centier poradenstva a prevencie v zmysle zákona č. 596/2003 Z. z. Zákon o štátnej správe v školstve a školskej samospráve a o zmene a doplnení niektorých zákonov</t>
  </si>
  <si>
    <t>Zaväzujem sa bezodkladne písomne informovať vyhlasovateľa výzvy o všetkých zmenách, ktoré sa týkajú vyššie uvedených údajov a skutočností každého člena konzorcia. Prehlasujem, že každý člen konzorcia súhlasí so správou, spracovaním a uchovávaním všetkých uvedených osobných údajov v súlade so zákonom č. 18/2018 Z.z. o ochrane osobných údajov a o zmene a doplnení niektorých zákonov pre účely implementácie národného projektu.</t>
  </si>
  <si>
    <t>b) vyšší územný celok v zmysle zákona č. 302/2001 Z. z. o samospráve vyšších územných celkov</t>
  </si>
  <si>
    <r>
      <t xml:space="preserve">Žiadosť o zapojenie sa do národného projektu
</t>
    </r>
    <r>
      <rPr>
        <b/>
        <i/>
        <sz val="14"/>
        <color theme="1"/>
        <rFont val="Arial Narrow"/>
        <family val="2"/>
        <charset val="238"/>
      </rPr>
      <t>Podpora dlhodobej integrácie štátnych príslušníkov tretích krajín na území SR</t>
    </r>
  </si>
  <si>
    <r>
      <t>Stručná charakteristika predmetu činnosti Lead partnera v rámci projektu (</t>
    </r>
    <r>
      <rPr>
        <b/>
        <sz val="10"/>
        <color theme="1"/>
        <rFont val="Arial Narrow"/>
        <family val="2"/>
        <charset val="238"/>
      </rPr>
      <t>max 500 znakov</t>
    </r>
    <r>
      <rPr>
        <b/>
        <sz val="11"/>
        <color theme="1"/>
        <rFont val="Arial Narrow"/>
        <family val="2"/>
        <charset val="238"/>
      </rPr>
      <t>)</t>
    </r>
  </si>
  <si>
    <t>(D)
Odhadovaný náklad za pracovnú pozíciu*</t>
  </si>
  <si>
    <r>
      <t>*</t>
    </r>
    <r>
      <rPr>
        <i/>
        <sz val="8.5"/>
        <color theme="1"/>
        <rFont val="Arial Narrow"/>
        <family val="2"/>
        <charset val="238"/>
      </rPr>
      <t>Výpočet pre pracovnú zmluvu: D=AxBxCx1720/12 (1720 hod/rok predstavuje maximálny počet oprávnených hodín pre pracovné zmluvy)
  Výpočet pre DoPČ/DoVP: D=AxBxCx520/12 (520 hod/rok predstavuje maximálny počet oprávnených hodín pre dohody)</t>
    </r>
  </si>
  <si>
    <t>Počet všetkých FTE za KONZORCIUM:*</t>
  </si>
  <si>
    <r>
      <t>Celková výška žiadaného finančného príspevku za KONZORCIUM:*</t>
    </r>
    <r>
      <rPr>
        <b/>
        <sz val="11.55"/>
        <color theme="1"/>
        <rFont val="Arial Narrow"/>
        <family val="2"/>
        <charset val="238"/>
      </rPr>
      <t>*</t>
    </r>
  </si>
  <si>
    <r>
      <rPr>
        <i/>
        <sz val="10"/>
        <color theme="1"/>
        <rFont val="Arial Narrow"/>
        <family val="2"/>
        <charset val="238"/>
      </rPr>
      <t>Ja, dolu podpísaný žiadateľ konzrocia (oprávnený zástupca všetkých členov konzorcia) čestne vyhlasujem, že:</t>
    </r>
    <r>
      <rPr>
        <sz val="10"/>
        <color theme="1"/>
        <rFont val="Arial Narrow"/>
        <family val="2"/>
        <charset val="238"/>
      </rPr>
      <t xml:space="preserve">
• dôkladne som sa oboznámil so všetkými podmienkami zapojenia sa do národného projektu uvedenými vo Výzve PK/V/2026/337 (ďalej len "výzva") a vyhlasujem, že tieto podmienky spĺňa každý člen konzorcia;
• všetky informácie obsiahnuté v žiadosti o zapojenie sa do národného projektu sú úplné, pravdivé a správne;
• pri implementácii plánovaných aktivít projektu bude každý člen konzorcia dodržiavať všetky články Charty ZP EÚ s dôrazom najmä na články Charty ZP EÚ, ktoré sa najviac vzťahujú k plánovaným intervenciám, aktivitám a cieľovým skupinám, t.j.:
- pri všetkých oprávnených aktivitách realizovaných v rámci projektu bude zohľadňovať princíp rovnosti mužov a žien a princíp nediskriminácie tak, aby nedochádzalo k znevýhodneným podmienkam pre akúkoľvek skupinu osôb a aby boli vytvorené podmienky prístupnosti aj pre osoby so zdravotným postihnutím k fyzickému prostrediu, k informáciám a komunikácii vrátane informačných a komunikačných technológií a systémov, ako aj k ďalším prostriedkom a službám dostupným alebo poskytovaným verejnosti, vrátane všetkých informačných a vzdelávacích aktivít, 
- v rámci oprávnených aktivít zameraných na zvyšovanie kvalifikácie, rekvalifikácie, taktiež pri výbere účastníkov v rámci všetkých aktivít nebude dochádzať k diskriminácii, k znevýhodneným podmienkam na základe pohlavia alebo príslušnosti k akejkoľvek znevýhodnenej skupine,
- pri výbere administratívnych a odborných kapacít zapojených do riadenia a realizácie projektu bude dodržiavať princíp rovnosti mužov a žien a princíp nediskriminácie, 
- v rámci mzdového ohodnotenia administratívnych a odborných kapacít nebude dochádzať k diskriminácií k nerovnému odmeňovaniu za rovnakú prácu na základe pohlavia alebo príslušnosti k akejkoľvek znevýhodnenej skupine osôb;
• ak sa aktivity projektu začali realizovať ešte pred predložením Žiadosti o zapojenie, tak bolo dodržané uplatniteľné právo.</t>
    </r>
  </si>
  <si>
    <r>
      <t xml:space="preserve">1. Zmluvný dokument o založení konzorcia za účelom spolupráce v oblasti dlhodobej integrácie v rámci národného projektu - </t>
    </r>
    <r>
      <rPr>
        <i/>
        <sz val="11"/>
        <color theme="1"/>
        <rFont val="Arial Narrow"/>
        <family val="2"/>
        <charset val="238"/>
      </rPr>
      <t>fotokópia</t>
    </r>
    <r>
      <rPr>
        <sz val="11"/>
        <color theme="1"/>
        <rFont val="Arial Narrow"/>
        <family val="2"/>
        <charset val="238"/>
      </rPr>
      <t xml:space="preserve">
2. Strategický dokument o integrácii migrantov LEAD PARTNERA (možné predložiť aj neskôr, najneskôr však pred predložením prvej žiadosti o platbu) - </t>
    </r>
    <r>
      <rPr>
        <i/>
        <sz val="11"/>
        <color theme="1"/>
        <rFont val="Arial Narrow"/>
        <family val="2"/>
        <charset val="238"/>
      </rPr>
      <t xml:space="preserve">fotokópia alebo odkaz na link
</t>
    </r>
    <r>
      <rPr>
        <sz val="11"/>
        <color theme="1"/>
        <rFont val="Arial Narrow"/>
        <family val="2"/>
        <charset val="238"/>
      </rPr>
      <t>3. Dokument vystavený Úniou miest Slovenska preukazujúci členstvo a súlad so súborom minimálnych štandardov  kvality s označením Bezpečný bod pre LEAD PARTNERA -</t>
    </r>
    <r>
      <rPr>
        <i/>
        <sz val="11"/>
        <color theme="1"/>
        <rFont val="Arial Narrow"/>
        <family val="2"/>
        <charset val="238"/>
      </rPr>
      <t xml:space="preserve"> fotokópia
</t>
    </r>
    <r>
      <rPr>
        <sz val="11"/>
        <color theme="1"/>
        <rFont val="Arial Narrow"/>
        <family val="2"/>
        <charset val="238"/>
      </rPr>
      <t xml:space="preserve">4. Dokument obsahujúci opis/plán dlhodobých integračných aktivít, ich rozdelenie medzi jednotlivých partnerov v rámci konzorcia (predkladá sa iba v prípade, že uvedený opis/plán nie je súčasťou zmluvného dokumentu o založení konzorcia) - </t>
    </r>
    <r>
      <rPr>
        <i/>
        <sz val="11"/>
        <color theme="1"/>
        <rFont val="Arial Narrow"/>
        <family val="2"/>
        <charset val="238"/>
      </rPr>
      <t xml:space="preserve">fotokópia
</t>
    </r>
    <r>
      <rPr>
        <sz val="11"/>
        <color theme="1"/>
        <rFont val="Arial Narrow"/>
        <family val="2"/>
        <charset val="238"/>
      </rPr>
      <t xml:space="preserve">5. Dokument obsahujúci rozdelenie personálnych kapacít ich rozpis pre jednotlivých partnerov konzorcia (predkladá sa iba v prípade, ak uvedená personálna matica nie je súčasťou zmluvného dokumentu o založení konzorcia) - </t>
    </r>
    <r>
      <rPr>
        <i/>
        <sz val="11"/>
        <color theme="1"/>
        <rFont val="Arial Narrow"/>
        <family val="2"/>
        <charset val="238"/>
      </rPr>
      <t>fotokópia</t>
    </r>
    <r>
      <rPr>
        <sz val="11"/>
        <color theme="1"/>
        <rFont val="Arial Narrow"/>
        <family val="2"/>
        <charset val="238"/>
      </rPr>
      <t xml:space="preserve">
6. Zmluva o zriadení a vedení bankového účtu alebo Potvrdenie banky o vedení účtu alebo Potvrdenie o pridelenom IBAN kóde každého člena konzorcia - </t>
    </r>
    <r>
      <rPr>
        <i/>
        <sz val="11"/>
        <color theme="1"/>
        <rFont val="Arial Narrow"/>
        <family val="2"/>
        <charset val="238"/>
      </rPr>
      <t xml:space="preserve">fotokópia
</t>
    </r>
    <r>
      <rPr>
        <sz val="11"/>
        <color theme="1"/>
        <rFont val="Arial Narrow"/>
        <family val="2"/>
        <charset val="238"/>
      </rPr>
      <t xml:space="preserve">7. Splnomocnenie štatutárneho orgánu žiadateľa (ak relevantné) - </t>
    </r>
    <r>
      <rPr>
        <i/>
        <sz val="11"/>
        <color theme="1"/>
        <rFont val="Arial Narrow"/>
        <family val="2"/>
        <charset val="238"/>
      </rPr>
      <t>originál alebo úradne overená fotokópia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</si>
</sst>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#,##0.00\ &quot;€&quot;"/>
    <numFmt numFmtId="165" formatCode="_-* #,##0.0_-;\-* #,##0.0_-;_-* &quot;-&quot;??_-;_-@_-"/>
    <numFmt numFmtId="166" formatCode="_-* #,##0.0\ _€_-;\-* #,##0.0\ _€_-;_-* &quot;-&quot;?\ _€_-;_-@_-"/>
  </numFmts>
  <fonts count="3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7"/>
      <color theme="1"/>
      <name val="Times New Roman"/>
      <family val="1"/>
      <charset val="238"/>
    </font>
    <font>
      <sz val="10"/>
      <color rgb="FF000000"/>
      <name val="Arial"/>
      <family val="2"/>
      <charset val="238"/>
    </font>
    <font>
      <sz val="7"/>
      <color rgb="FF000000"/>
      <name val="Times New Roman"/>
      <family val="1"/>
      <charset val="238"/>
    </font>
    <font>
      <sz val="9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20"/>
      <color theme="1"/>
      <name val="Arial Narrow"/>
      <family val="2"/>
      <charset val="238"/>
    </font>
    <font>
      <b/>
      <i/>
      <sz val="14"/>
      <color theme="1"/>
      <name val="Arial Narrow"/>
      <family val="2"/>
      <charset val="238"/>
    </font>
    <font>
      <b/>
      <i/>
      <sz val="12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i/>
      <sz val="12"/>
      <color theme="1"/>
      <name val="Arial Narrow"/>
      <family val="2"/>
      <charset val="238"/>
    </font>
    <font>
      <i/>
      <sz val="8.5"/>
      <color theme="1"/>
      <name val="Arial Narrow"/>
      <family val="2"/>
      <charset val="238"/>
    </font>
    <font>
      <sz val="12"/>
      <color theme="1" tint="0.1499984740745262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12"/>
      <color rgb="FF000000"/>
      <name val="Arial Narrow"/>
      <family val="2"/>
      <charset val="238"/>
    </font>
    <font>
      <b/>
      <sz val="13"/>
      <color rgb="FFC00000"/>
      <name val="Arial Narrow"/>
      <family val="2"/>
      <charset val="238"/>
    </font>
    <font>
      <b/>
      <sz val="13"/>
      <color theme="1"/>
      <name val="Arial Narrow"/>
      <family val="2"/>
      <charset val="238"/>
    </font>
    <font>
      <b/>
      <sz val="11.55"/>
      <color theme="1"/>
      <name val="Arial Narrow"/>
      <family val="2"/>
      <charset val="238"/>
    </font>
    <font>
      <b/>
      <sz val="13"/>
      <name val="Arial Narrow"/>
      <family val="2"/>
      <charset val="238"/>
    </font>
    <font>
      <sz val="10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i/>
      <sz val="11"/>
      <color theme="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4" fillId="0" borderId="0" xfId="0" applyFont="1" applyAlignment="1">
      <alignment horizontal="justify" vertical="center"/>
    </xf>
    <xf numFmtId="0" fontId="1" fillId="0" borderId="0" xfId="0" applyFont="1"/>
    <xf numFmtId="0" fontId="3" fillId="0" borderId="0" xfId="0" applyFont="1"/>
    <xf numFmtId="0" fontId="7" fillId="0" borderId="0" xfId="0" applyFont="1"/>
    <xf numFmtId="0" fontId="7" fillId="0" borderId="0" xfId="0" applyFont="1" applyAlignment="1">
      <alignment horizontal="justify" vertical="center"/>
    </xf>
    <xf numFmtId="0" fontId="9" fillId="0" borderId="0" xfId="0" applyFont="1" applyAlignment="1">
      <alignment horizontal="justify" vertical="center"/>
    </xf>
    <xf numFmtId="0" fontId="11" fillId="0" borderId="0" xfId="0" applyFont="1" applyAlignment="1" applyProtection="1">
      <alignment horizontal="righ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Protection="1">
      <protection locked="0"/>
    </xf>
    <xf numFmtId="0" fontId="13" fillId="7" borderId="3" xfId="0" applyFont="1" applyFill="1" applyBorder="1" applyAlignment="1" applyProtection="1">
      <alignment horizontal="center" vertical="center" wrapText="1"/>
      <protection locked="0"/>
    </xf>
    <xf numFmtId="0" fontId="13" fillId="7" borderId="11" xfId="0" applyFont="1" applyFill="1" applyBorder="1" applyAlignment="1" applyProtection="1">
      <alignment horizontal="center" vertical="center"/>
      <protection locked="0"/>
    </xf>
    <xf numFmtId="0" fontId="13" fillId="7" borderId="4" xfId="0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left" vertical="center"/>
      <protection locked="0"/>
    </xf>
    <xf numFmtId="0" fontId="17" fillId="0" borderId="0" xfId="0" applyFont="1" applyProtection="1">
      <protection locked="0"/>
    </xf>
    <xf numFmtId="0" fontId="16" fillId="5" borderId="2" xfId="0" applyFont="1" applyFill="1" applyBorder="1" applyAlignment="1" applyProtection="1">
      <alignment horizontal="left" vertical="center"/>
      <protection locked="0"/>
    </xf>
    <xf numFmtId="49" fontId="18" fillId="2" borderId="3" xfId="0" applyNumberFormat="1" applyFont="1" applyFill="1" applyBorder="1" applyAlignment="1" applyProtection="1">
      <alignment horizontal="center" vertical="center"/>
      <protection locked="0"/>
    </xf>
    <xf numFmtId="49" fontId="18" fillId="2" borderId="11" xfId="0" applyNumberFormat="1" applyFont="1" applyFill="1" applyBorder="1" applyAlignment="1" applyProtection="1">
      <alignment horizontal="center" vertical="center"/>
      <protection locked="0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2" xfId="0" applyNumberFormat="1" applyFont="1" applyFill="1" applyBorder="1" applyAlignment="1" applyProtection="1">
      <alignment horizontal="left" vertical="center"/>
      <protection locked="0"/>
    </xf>
    <xf numFmtId="49" fontId="18" fillId="0" borderId="2" xfId="0" applyNumberFormat="1" applyFont="1" applyBorder="1" applyAlignment="1" applyProtection="1">
      <alignment horizontal="left" vertical="center"/>
      <protection locked="0"/>
    </xf>
    <xf numFmtId="49" fontId="12" fillId="2" borderId="2" xfId="0" applyNumberFormat="1" applyFont="1" applyFill="1" applyBorder="1" applyAlignment="1" applyProtection="1">
      <alignment horizontal="left" vertical="center"/>
      <protection locked="0"/>
    </xf>
    <xf numFmtId="49" fontId="12" fillId="0" borderId="2" xfId="0" applyNumberFormat="1" applyFont="1" applyBorder="1" applyAlignment="1" applyProtection="1">
      <alignment horizontal="left" vertical="center" wrapText="1"/>
      <protection locked="0"/>
    </xf>
    <xf numFmtId="49" fontId="12" fillId="0" borderId="2" xfId="0" applyNumberFormat="1" applyFont="1" applyBorder="1" applyAlignment="1" applyProtection="1">
      <alignment horizontal="left" vertical="center"/>
      <protection locked="0"/>
    </xf>
    <xf numFmtId="0" fontId="18" fillId="0" borderId="0" xfId="0" applyFont="1" applyProtection="1">
      <protection locked="0"/>
    </xf>
    <xf numFmtId="0" fontId="19" fillId="0" borderId="0" xfId="0" applyFont="1" applyAlignment="1" applyProtection="1">
      <alignment horizontal="justify" vertical="center"/>
      <protection locked="0"/>
    </xf>
    <xf numFmtId="49" fontId="18" fillId="4" borderId="2" xfId="0" applyNumberFormat="1" applyFont="1" applyFill="1" applyBorder="1" applyAlignment="1" applyProtection="1">
      <alignment horizontal="left" vertical="center"/>
      <protection locked="0"/>
    </xf>
    <xf numFmtId="0" fontId="19" fillId="0" borderId="0" xfId="0" applyFont="1" applyProtection="1">
      <protection locked="0"/>
    </xf>
    <xf numFmtId="49" fontId="12" fillId="0" borderId="0" xfId="0" applyNumberFormat="1" applyFont="1" applyFill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49" fontId="18" fillId="2" borderId="3" xfId="0" applyNumberFormat="1" applyFont="1" applyFill="1" applyBorder="1" applyAlignment="1" applyProtection="1">
      <alignment horizontal="left" vertical="center"/>
      <protection locked="0"/>
    </xf>
    <xf numFmtId="49" fontId="18" fillId="2" borderId="4" xfId="0" applyNumberFormat="1" applyFont="1" applyFill="1" applyBorder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center"/>
      <protection locked="0"/>
    </xf>
    <xf numFmtId="49" fontId="12" fillId="2" borderId="4" xfId="0" applyNumberFormat="1" applyFont="1" applyFill="1" applyBorder="1" applyAlignment="1" applyProtection="1">
      <alignment horizontal="left" vertical="center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1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/>
      <protection locked="0"/>
    </xf>
    <xf numFmtId="49" fontId="12" fillId="0" borderId="11" xfId="0" applyNumberFormat="1" applyFont="1" applyBorder="1" applyAlignment="1" applyProtection="1">
      <alignment horizontal="left" vertical="center"/>
      <protection locked="0"/>
    </xf>
    <xf numFmtId="49" fontId="12" fillId="0" borderId="4" xfId="0" applyNumberFormat="1" applyFont="1" applyBorder="1" applyAlignment="1" applyProtection="1">
      <alignment horizontal="left" vertical="center"/>
      <protection locked="0"/>
    </xf>
    <xf numFmtId="49" fontId="18" fillId="4" borderId="3" xfId="0" applyNumberFormat="1" applyFont="1" applyFill="1" applyBorder="1" applyAlignment="1" applyProtection="1">
      <alignment horizontal="left" vertical="center"/>
      <protection locked="0"/>
    </xf>
    <xf numFmtId="49" fontId="18" fillId="4" borderId="11" xfId="0" applyNumberFormat="1" applyFont="1" applyFill="1" applyBorder="1" applyAlignment="1" applyProtection="1">
      <alignment horizontal="left" vertical="center"/>
      <protection locked="0"/>
    </xf>
    <xf numFmtId="49" fontId="18" fillId="4" borderId="4" xfId="0" applyNumberFormat="1" applyFont="1" applyFill="1" applyBorder="1" applyAlignment="1" applyProtection="1">
      <alignment horizontal="left" vertical="center"/>
      <protection locked="0"/>
    </xf>
    <xf numFmtId="49" fontId="18" fillId="0" borderId="3" xfId="0" applyNumberFormat="1" applyFont="1" applyBorder="1" applyAlignment="1" applyProtection="1">
      <alignment horizontal="left" vertical="center"/>
      <protection locked="0"/>
    </xf>
    <xf numFmtId="49" fontId="18" fillId="0" borderId="11" xfId="0" applyNumberFormat="1" applyFont="1" applyBorder="1" applyAlignment="1" applyProtection="1">
      <alignment horizontal="left" vertical="center"/>
      <protection locked="0"/>
    </xf>
    <xf numFmtId="49" fontId="18" fillId="0" borderId="4" xfId="0" applyNumberFormat="1" applyFont="1" applyBorder="1" applyAlignment="1" applyProtection="1">
      <alignment horizontal="left" vertical="center"/>
      <protection locked="0"/>
    </xf>
    <xf numFmtId="49" fontId="12" fillId="0" borderId="0" xfId="0" applyNumberFormat="1" applyFont="1" applyBorder="1" applyAlignment="1" applyProtection="1">
      <alignment horizontal="left" vertical="center"/>
      <protection locked="0"/>
    </xf>
    <xf numFmtId="0" fontId="16" fillId="5" borderId="18" xfId="0" applyFont="1" applyFill="1" applyBorder="1" applyAlignment="1" applyProtection="1">
      <alignment horizontal="left" vertical="center" wrapText="1"/>
      <protection locked="0"/>
    </xf>
    <xf numFmtId="0" fontId="16" fillId="5" borderId="10" xfId="0" applyFont="1" applyFill="1" applyBorder="1" applyAlignment="1" applyProtection="1">
      <alignment horizontal="left" vertical="center" wrapText="1"/>
      <protection locked="0"/>
    </xf>
    <xf numFmtId="0" fontId="16" fillId="5" borderId="19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8" fillId="0" borderId="2" xfId="0" applyNumberFormat="1" applyFont="1" applyBorder="1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vertical="top"/>
      <protection locked="0"/>
    </xf>
    <xf numFmtId="0" fontId="17" fillId="0" borderId="0" xfId="0" applyFont="1" applyAlignment="1" applyProtection="1">
      <alignment horizontal="left" vertical="top"/>
      <protection locked="0"/>
    </xf>
    <xf numFmtId="49" fontId="18" fillId="3" borderId="3" xfId="0" applyNumberFormat="1" applyFont="1" applyFill="1" applyBorder="1" applyAlignment="1" applyProtection="1">
      <alignment horizontal="center" vertical="center"/>
      <protection locked="0"/>
    </xf>
    <xf numFmtId="49" fontId="18" fillId="3" borderId="11" xfId="0" applyNumberFormat="1" applyFont="1" applyFill="1" applyBorder="1" applyAlignment="1" applyProtection="1">
      <alignment horizontal="center" vertical="center"/>
      <protection locked="0"/>
    </xf>
    <xf numFmtId="49" fontId="18" fillId="3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2" xfId="0" applyFont="1" applyFill="1" applyBorder="1" applyAlignment="1" applyProtection="1">
      <alignment horizontal="left" vertical="center" wrapText="1"/>
      <protection locked="0"/>
    </xf>
    <xf numFmtId="49" fontId="12" fillId="0" borderId="2" xfId="0" applyNumberFormat="1" applyFont="1" applyBorder="1" applyAlignment="1" applyProtection="1">
      <alignment horizontal="left" vertical="top" wrapText="1"/>
      <protection locked="0"/>
    </xf>
    <xf numFmtId="49" fontId="12" fillId="0" borderId="2" xfId="0" applyNumberFormat="1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left" vertical="top"/>
      <protection locked="0"/>
    </xf>
    <xf numFmtId="0" fontId="12" fillId="0" borderId="2" xfId="0" applyFont="1" applyFill="1" applyBorder="1" applyAlignment="1" applyProtection="1">
      <alignment horizontal="left" vertical="top" wrapText="1"/>
      <protection locked="0"/>
    </xf>
    <xf numFmtId="0" fontId="18" fillId="2" borderId="3" xfId="0" applyFont="1" applyFill="1" applyBorder="1" applyAlignment="1" applyProtection="1">
      <alignment horizontal="left" vertical="center" wrapText="1"/>
      <protection locked="0"/>
    </xf>
    <xf numFmtId="0" fontId="18" fillId="2" borderId="11" xfId="0" applyFont="1" applyFill="1" applyBorder="1" applyAlignment="1" applyProtection="1">
      <alignment horizontal="left" vertical="center" wrapText="1"/>
      <protection locked="0"/>
    </xf>
    <xf numFmtId="0" fontId="22" fillId="2" borderId="4" xfId="0" applyFont="1" applyFill="1" applyBorder="1" applyAlignment="1" applyProtection="1">
      <alignment vertical="center" wrapText="1"/>
      <protection locked="0"/>
    </xf>
    <xf numFmtId="0" fontId="12" fillId="0" borderId="3" xfId="0" applyFont="1" applyFill="1" applyBorder="1" applyAlignment="1" applyProtection="1">
      <alignment horizontal="left" vertical="top" wrapText="1"/>
      <protection locked="0"/>
    </xf>
    <xf numFmtId="0" fontId="12" fillId="0" borderId="11" xfId="0" applyFont="1" applyFill="1" applyBorder="1" applyAlignment="1" applyProtection="1">
      <alignment horizontal="left" vertical="top" wrapText="1"/>
      <protection locked="0"/>
    </xf>
    <xf numFmtId="0" fontId="12" fillId="0" borderId="4" xfId="0" applyFont="1" applyFill="1" applyBorder="1" applyAlignment="1" applyProtection="1">
      <alignment horizontal="left" vertical="top" wrapText="1"/>
      <protection locked="0"/>
    </xf>
    <xf numFmtId="0" fontId="18" fillId="3" borderId="2" xfId="0" applyFont="1" applyFill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left"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top" wrapText="1"/>
      <protection locked="0"/>
    </xf>
    <xf numFmtId="0" fontId="18" fillId="0" borderId="8" xfId="0" applyFont="1" applyBorder="1" applyAlignment="1" applyProtection="1">
      <alignment horizontal="center" vertical="top" wrapText="1"/>
      <protection locked="0"/>
    </xf>
    <xf numFmtId="0" fontId="23" fillId="0" borderId="2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164" fontId="12" fillId="6" borderId="3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164" fontId="12" fillId="6" borderId="4" xfId="0" applyNumberFormat="1" applyFont="1" applyFill="1" applyBorder="1" applyAlignment="1" applyProtection="1">
      <alignment horizontal="center" vertical="center"/>
      <protection hidden="1"/>
    </xf>
    <xf numFmtId="164" fontId="12" fillId="0" borderId="0" xfId="0" applyNumberFormat="1" applyFont="1" applyProtection="1"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center" vertical="center"/>
      <protection locked="0"/>
    </xf>
    <xf numFmtId="0" fontId="18" fillId="0" borderId="8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8" fillId="0" borderId="31" xfId="0" applyFont="1" applyBorder="1" applyAlignment="1" applyProtection="1">
      <alignment horizontal="left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right" vertical="center"/>
      <protection locked="0"/>
    </xf>
    <xf numFmtId="0" fontId="18" fillId="0" borderId="4" xfId="0" applyFont="1" applyBorder="1" applyAlignment="1" applyProtection="1">
      <alignment horizontal="right" vertical="center"/>
      <protection locked="0"/>
    </xf>
    <xf numFmtId="0" fontId="18" fillId="6" borderId="3" xfId="0" applyFont="1" applyFill="1" applyBorder="1" applyAlignment="1" applyProtection="1">
      <alignment vertical="center"/>
      <protection locked="0"/>
    </xf>
    <xf numFmtId="0" fontId="18" fillId="6" borderId="10" xfId="0" applyFont="1" applyFill="1" applyBorder="1" applyAlignment="1" applyProtection="1">
      <alignment horizontal="center" vertical="center"/>
      <protection hidden="1"/>
    </xf>
    <xf numFmtId="0" fontId="18" fillId="6" borderId="19" xfId="0" applyFont="1" applyFill="1" applyBorder="1" applyAlignment="1" applyProtection="1">
      <alignment vertical="center"/>
      <protection locked="0"/>
    </xf>
    <xf numFmtId="164" fontId="24" fillId="6" borderId="8" xfId="0" applyNumberFormat="1" applyFont="1" applyFill="1" applyBorder="1" applyAlignment="1" applyProtection="1">
      <alignment horizontal="center" vertical="center"/>
      <protection hidden="1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164" fontId="24" fillId="6" borderId="16" xfId="0" applyNumberFormat="1" applyFont="1" applyFill="1" applyBorder="1" applyAlignment="1" applyProtection="1">
      <alignment horizontal="center" vertical="center"/>
      <protection hidden="1"/>
    </xf>
    <xf numFmtId="0" fontId="25" fillId="0" borderId="9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right" vertical="center"/>
      <protection locked="0"/>
    </xf>
    <xf numFmtId="0" fontId="22" fillId="0" borderId="0" xfId="0" applyFont="1" applyBorder="1" applyAlignment="1" applyProtection="1">
      <alignment horizontal="left" vertical="center"/>
      <protection locked="0"/>
    </xf>
    <xf numFmtId="4" fontId="27" fillId="0" borderId="28" xfId="0" applyNumberFormat="1" applyFont="1" applyFill="1" applyBorder="1" applyAlignment="1" applyProtection="1">
      <alignment horizontal="center" vertical="center"/>
      <protection locked="0"/>
    </xf>
    <xf numFmtId="165" fontId="12" fillId="0" borderId="0" xfId="1" applyNumberFormat="1" applyFont="1" applyProtection="1">
      <protection locked="0"/>
    </xf>
    <xf numFmtId="166" fontId="12" fillId="0" borderId="0" xfId="0" applyNumberFormat="1" applyFont="1" applyProtection="1">
      <protection locked="0"/>
    </xf>
    <xf numFmtId="4" fontId="12" fillId="0" borderId="0" xfId="0" applyNumberFormat="1" applyFont="1" applyProtection="1">
      <protection locked="0"/>
    </xf>
    <xf numFmtId="0" fontId="25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Protection="1">
      <protection locked="0"/>
    </xf>
    <xf numFmtId="0" fontId="28" fillId="7" borderId="12" xfId="0" applyFont="1" applyFill="1" applyBorder="1" applyAlignment="1" applyProtection="1">
      <alignment horizontal="center" vertical="center"/>
      <protection locked="0"/>
    </xf>
    <xf numFmtId="0" fontId="28" fillId="7" borderId="13" xfId="0" applyFont="1" applyFill="1" applyBorder="1" applyAlignment="1" applyProtection="1">
      <alignment horizontal="center" vertical="center"/>
      <protection locked="0"/>
    </xf>
    <xf numFmtId="0" fontId="28" fillId="7" borderId="14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Border="1" applyAlignment="1" applyProtection="1">
      <alignment vertical="center"/>
      <protection locked="0"/>
    </xf>
    <xf numFmtId="0" fontId="30" fillId="0" borderId="0" xfId="0" applyFont="1" applyFill="1" applyBorder="1" applyAlignment="1" applyProtection="1">
      <alignment horizontal="center" vertical="center"/>
      <protection locked="0"/>
    </xf>
    <xf numFmtId="0" fontId="16" fillId="8" borderId="20" xfId="0" applyFont="1" applyFill="1" applyBorder="1" applyAlignment="1" applyProtection="1">
      <alignment horizontal="left" vertical="center"/>
      <protection locked="0"/>
    </xf>
    <xf numFmtId="0" fontId="16" fillId="8" borderId="11" xfId="0" applyFont="1" applyFill="1" applyBorder="1" applyAlignment="1" applyProtection="1">
      <alignment horizontal="left" vertical="center"/>
      <protection locked="0"/>
    </xf>
    <xf numFmtId="0" fontId="16" fillId="8" borderId="11" xfId="0" applyFont="1" applyFill="1" applyBorder="1" applyAlignment="1" applyProtection="1">
      <alignment horizontal="center" vertical="center"/>
      <protection hidden="1"/>
    </xf>
    <xf numFmtId="0" fontId="16" fillId="8" borderId="15" xfId="0" applyFont="1" applyFill="1" applyBorder="1" applyAlignment="1" applyProtection="1">
      <alignment horizontal="center" vertical="center"/>
      <protection hidden="1"/>
    </xf>
    <xf numFmtId="164" fontId="16" fillId="8" borderId="11" xfId="0" applyNumberFormat="1" applyFont="1" applyFill="1" applyBorder="1" applyAlignment="1" applyProtection="1">
      <alignment horizontal="center" vertical="center"/>
      <protection hidden="1"/>
    </xf>
    <xf numFmtId="164" fontId="16" fillId="8" borderId="15" xfId="0" applyNumberFormat="1" applyFont="1" applyFill="1" applyBorder="1" applyAlignment="1" applyProtection="1">
      <alignment horizontal="center" vertical="center"/>
      <protection hidden="1"/>
    </xf>
    <xf numFmtId="49" fontId="16" fillId="8" borderId="26" xfId="0" applyNumberFormat="1" applyFont="1" applyFill="1" applyBorder="1" applyAlignment="1" applyProtection="1">
      <alignment horizontal="left" vertical="center"/>
      <protection locked="0"/>
    </xf>
    <xf numFmtId="49" fontId="16" fillId="8" borderId="9" xfId="0" applyNumberFormat="1" applyFont="1" applyFill="1" applyBorder="1" applyAlignment="1" applyProtection="1">
      <alignment horizontal="left" vertical="center"/>
      <protection locked="0"/>
    </xf>
    <xf numFmtId="164" fontId="16" fillId="8" borderId="9" xfId="0" applyNumberFormat="1" applyFont="1" applyFill="1" applyBorder="1" applyAlignment="1" applyProtection="1">
      <alignment horizontal="center" vertical="center"/>
      <protection hidden="1"/>
    </xf>
    <xf numFmtId="164" fontId="16" fillId="8" borderId="27" xfId="0" applyNumberFormat="1" applyFont="1" applyFill="1" applyBorder="1" applyAlignment="1" applyProtection="1">
      <alignment horizontal="center" vertical="center"/>
      <protection hidden="1"/>
    </xf>
    <xf numFmtId="164" fontId="12" fillId="0" borderId="0" xfId="0" applyNumberFormat="1" applyFont="1" applyFill="1" applyBorder="1" applyProtection="1">
      <protection locked="0"/>
    </xf>
    <xf numFmtId="0" fontId="31" fillId="7" borderId="21" xfId="0" applyFont="1" applyFill="1" applyBorder="1" applyAlignment="1" applyProtection="1">
      <alignment horizontal="left" vertical="center"/>
      <protection locked="0"/>
    </xf>
    <xf numFmtId="0" fontId="31" fillId="7" borderId="22" xfId="0" applyFont="1" applyFill="1" applyBorder="1" applyAlignment="1" applyProtection="1">
      <alignment horizontal="left" vertical="center"/>
      <protection locked="0"/>
    </xf>
    <xf numFmtId="164" fontId="33" fillId="7" borderId="22" xfId="0" applyNumberFormat="1" applyFont="1" applyFill="1" applyBorder="1" applyAlignment="1" applyProtection="1">
      <alignment horizontal="center" vertical="center"/>
      <protection hidden="1"/>
    </xf>
    <xf numFmtId="164" fontId="33" fillId="7" borderId="25" xfId="0" applyNumberFormat="1" applyFont="1" applyFill="1" applyBorder="1" applyAlignment="1" applyProtection="1">
      <alignment horizontal="center" vertical="center"/>
      <protection hidden="1"/>
    </xf>
    <xf numFmtId="0" fontId="12" fillId="0" borderId="0" xfId="0" quotePrefix="1" applyFont="1" applyFill="1" applyBorder="1" applyProtection="1"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34" fillId="0" borderId="2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0" fontId="18" fillId="2" borderId="12" xfId="0" applyFont="1" applyFill="1" applyBorder="1" applyAlignment="1" applyProtection="1">
      <alignment horizontal="left" vertical="center"/>
      <protection locked="0"/>
    </xf>
    <xf numFmtId="0" fontId="18" fillId="2" borderId="13" xfId="0" applyFont="1" applyFill="1" applyBorder="1" applyAlignment="1" applyProtection="1">
      <alignment horizontal="left" vertical="center"/>
      <protection locked="0"/>
    </xf>
    <xf numFmtId="0" fontId="17" fillId="0" borderId="13" xfId="0" applyFont="1" applyBorder="1" applyAlignment="1" applyProtection="1">
      <alignment horizontal="left" vertical="top"/>
      <protection locked="0"/>
    </xf>
    <xf numFmtId="0" fontId="17" fillId="0" borderId="17" xfId="0" applyFont="1" applyBorder="1" applyAlignment="1" applyProtection="1">
      <alignment horizontal="left" vertical="top"/>
      <protection locked="0"/>
    </xf>
    <xf numFmtId="0" fontId="17" fillId="0" borderId="14" xfId="0" applyFont="1" applyBorder="1" applyAlignment="1" applyProtection="1">
      <alignment horizontal="left" vertical="top"/>
      <protection locked="0"/>
    </xf>
    <xf numFmtId="0" fontId="18" fillId="2" borderId="6" xfId="0" applyFont="1" applyFill="1" applyBorder="1" applyAlignment="1" applyProtection="1">
      <alignment horizontal="left" vertical="center" wrapText="1"/>
      <protection locked="0"/>
    </xf>
    <xf numFmtId="0" fontId="18" fillId="2" borderId="23" xfId="0" applyFont="1" applyFill="1" applyBorder="1" applyAlignment="1" applyProtection="1">
      <alignment horizontal="left" vertical="center" wrapText="1"/>
      <protection locked="0"/>
    </xf>
    <xf numFmtId="0" fontId="17" fillId="0" borderId="23" xfId="0" applyFont="1" applyBorder="1" applyAlignment="1" applyProtection="1">
      <alignment horizontal="left" vertical="top"/>
      <protection locked="0"/>
    </xf>
    <xf numFmtId="0" fontId="17" fillId="0" borderId="24" xfId="0" applyFont="1" applyBorder="1" applyAlignment="1" applyProtection="1">
      <alignment horizontal="left" vertical="top"/>
      <protection locked="0"/>
    </xf>
    <xf numFmtId="0" fontId="17" fillId="0" borderId="7" xfId="0" applyFont="1" applyBorder="1" applyAlignment="1" applyProtection="1">
      <alignment horizontal="left" vertical="top"/>
      <protection locked="0"/>
    </xf>
    <xf numFmtId="0" fontId="12" fillId="0" borderId="0" xfId="0" applyFont="1" applyBorder="1" applyProtection="1"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6" fillId="5" borderId="2" xfId="0" applyFont="1" applyFill="1" applyBorder="1" applyAlignment="1" applyProtection="1">
      <alignment horizontal="left" vertical="center" wrapText="1"/>
      <protection locked="0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49" fontId="18" fillId="0" borderId="2" xfId="0" applyNumberFormat="1" applyFont="1" applyBorder="1" applyAlignment="1" applyProtection="1">
      <alignment horizontal="left" vertical="center"/>
      <protection hidden="1"/>
    </xf>
  </cellXfs>
  <cellStyles count="2">
    <cellStyle name="Čiarka" xfId="1" builtinId="3"/>
    <cellStyle name="Normálna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686976</xdr:colOff>
      <xdr:row>0</xdr:row>
      <xdr:rowOff>24498</xdr:rowOff>
    </xdr:from>
    <xdr:to>
      <xdr:col>6</xdr:col>
      <xdr:colOff>635000</xdr:colOff>
      <xdr:row>0</xdr:row>
      <xdr:rowOff>940592</xdr:rowOff>
    </xdr:to>
    <xdr:pic>
      <xdr:nvPicPr>
        <xdr:cNvPr id="7" name="Obrázok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392" y="24498"/>
          <a:ext cx="5456114" cy="9160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686976</xdr:colOff>
      <xdr:row>0</xdr:row>
      <xdr:rowOff>24498</xdr:rowOff>
    </xdr:from>
    <xdr:to>
      <xdr:col>6</xdr:col>
      <xdr:colOff>635000</xdr:colOff>
      <xdr:row>0</xdr:row>
      <xdr:rowOff>940592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0676" y="24498"/>
          <a:ext cx="5453474" cy="9160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B1:U315"/>
  <sheetViews>
    <sheetView showGridLines="0" tabSelected="1" zoomScale="89" zoomScaleNormal="89" workbookViewId="0">
      <selection activeCell="D7" sqref="D7:G7"/>
    </sheetView>
  </sheetViews>
  <sheetFormatPr defaultRowHeight="14" outlineLevelRow="2" x14ac:dyDescent="0.3"/>
  <cols>
    <col min="1" max="1" width="5.6328125" style="12" customWidth="1"/>
    <col min="2" max="2" width="24.6328125" style="12" customWidth="1"/>
    <col min="3" max="3" width="14.90625" style="12" customWidth="1"/>
    <col min="4" max="4" width="12.6328125" style="12" customWidth="1"/>
    <col min="5" max="5" width="14" style="12" customWidth="1"/>
    <col min="6" max="6" width="12.6328125" style="12" customWidth="1"/>
    <col min="7" max="7" width="17.6328125" style="12" customWidth="1"/>
    <col min="8" max="8" width="8.7265625" style="12"/>
    <col min="9" max="9" width="12.54296875" style="12" bestFit="1" customWidth="1"/>
    <col min="10" max="10" width="11.81640625" style="12" bestFit="1" customWidth="1"/>
    <col min="11" max="12" width="11.6328125" style="12" bestFit="1" customWidth="1"/>
    <col min="13" max="13" width="9" style="12" customWidth="1"/>
    <col min="14" max="16384" width="8.7265625" style="12"/>
  </cols>
  <sheetData>
    <row r="1" spans="2:21" ht="80" customHeight="1" x14ac:dyDescent="0.3">
      <c r="B1" s="10"/>
      <c r="C1" s="11"/>
      <c r="D1" s="11"/>
      <c r="E1" s="11"/>
      <c r="F1" s="11"/>
      <c r="G1" s="11"/>
    </row>
    <row r="2" spans="2:21" ht="80" customHeight="1" x14ac:dyDescent="0.3">
      <c r="B2" s="13" t="s">
        <v>112</v>
      </c>
      <c r="C2" s="14"/>
      <c r="D2" s="14"/>
      <c r="E2" s="14"/>
      <c r="F2" s="14"/>
      <c r="G2" s="15"/>
    </row>
    <row r="3" spans="2:21" ht="20" customHeight="1" x14ac:dyDescent="0.3">
      <c r="B3" s="16"/>
      <c r="C3" s="16"/>
      <c r="D3" s="16"/>
      <c r="E3" s="16"/>
      <c r="F3" s="16"/>
      <c r="G3" s="16"/>
    </row>
    <row r="4" spans="2:21" ht="20" customHeight="1" x14ac:dyDescent="0.3">
      <c r="B4" s="17" t="s">
        <v>0</v>
      </c>
      <c r="C4" s="17"/>
      <c r="D4" s="17"/>
      <c r="E4" s="17"/>
      <c r="F4" s="17"/>
      <c r="G4" s="17"/>
      <c r="J4" s="18"/>
      <c r="K4" s="18"/>
      <c r="L4" s="18"/>
      <c r="M4" s="18"/>
      <c r="N4" s="18"/>
      <c r="O4" s="18"/>
      <c r="P4" s="18"/>
    </row>
    <row r="5" spans="2:21" ht="30" customHeight="1" x14ac:dyDescent="0.3">
      <c r="B5" s="19" t="s">
        <v>47</v>
      </c>
      <c r="C5" s="19"/>
      <c r="D5" s="19"/>
      <c r="E5" s="19"/>
      <c r="F5" s="19"/>
      <c r="G5" s="19"/>
      <c r="J5" s="18"/>
      <c r="L5" s="18"/>
      <c r="M5" s="18"/>
      <c r="N5" s="18"/>
      <c r="O5" s="18"/>
      <c r="P5" s="18"/>
    </row>
    <row r="6" spans="2:21" ht="30" customHeight="1" x14ac:dyDescent="0.3">
      <c r="B6" s="20" t="s">
        <v>33</v>
      </c>
      <c r="C6" s="21"/>
      <c r="D6" s="21"/>
      <c r="E6" s="21"/>
      <c r="F6" s="21"/>
      <c r="G6" s="22"/>
      <c r="J6" s="18"/>
      <c r="L6" s="18"/>
      <c r="M6" s="18"/>
      <c r="N6" s="18"/>
      <c r="O6" s="18"/>
      <c r="P6" s="18"/>
    </row>
    <row r="7" spans="2:21" ht="20" customHeight="1" x14ac:dyDescent="0.3">
      <c r="B7" s="23" t="s">
        <v>1</v>
      </c>
      <c r="C7" s="23"/>
      <c r="D7" s="24" t="s">
        <v>82</v>
      </c>
      <c r="E7" s="24"/>
      <c r="F7" s="24"/>
      <c r="G7" s="24"/>
      <c r="J7" s="18"/>
      <c r="L7" s="18"/>
      <c r="M7" s="18"/>
      <c r="N7" s="18"/>
      <c r="O7" s="18"/>
      <c r="P7" s="18"/>
      <c r="Q7" s="18"/>
      <c r="R7" s="18"/>
      <c r="S7" s="18"/>
      <c r="T7" s="18"/>
    </row>
    <row r="8" spans="2:21" ht="60" customHeight="1" x14ac:dyDescent="0.3">
      <c r="B8" s="25" t="s">
        <v>2</v>
      </c>
      <c r="C8" s="25"/>
      <c r="D8" s="26" t="s">
        <v>29</v>
      </c>
      <c r="E8" s="26"/>
      <c r="F8" s="26"/>
      <c r="G8" s="26"/>
      <c r="J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ht="20" customHeight="1" x14ac:dyDescent="0.3">
      <c r="B9" s="25" t="s">
        <v>3</v>
      </c>
      <c r="C9" s="25"/>
      <c r="D9" s="27"/>
      <c r="E9" s="27"/>
      <c r="F9" s="27"/>
      <c r="G9" s="27"/>
      <c r="J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ht="20" customHeight="1" x14ac:dyDescent="0.3">
      <c r="B10" s="25" t="s">
        <v>4</v>
      </c>
      <c r="C10" s="25"/>
      <c r="D10" s="27"/>
      <c r="E10" s="27"/>
      <c r="F10" s="27"/>
      <c r="G10" s="27"/>
      <c r="J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ht="20" customHeight="1" x14ac:dyDescent="0.3">
      <c r="B11" s="25" t="s">
        <v>32</v>
      </c>
      <c r="C11" s="25"/>
      <c r="D11" s="27"/>
      <c r="E11" s="27"/>
      <c r="F11" s="27"/>
      <c r="G11" s="27"/>
      <c r="J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ht="20" customHeight="1" x14ac:dyDescent="0.3">
      <c r="B12" s="25" t="s">
        <v>5</v>
      </c>
      <c r="C12" s="25"/>
      <c r="D12" s="27"/>
      <c r="E12" s="27"/>
      <c r="F12" s="27"/>
      <c r="G12" s="27"/>
      <c r="J12" s="18"/>
      <c r="L12" s="18"/>
      <c r="M12" s="28"/>
      <c r="N12" s="18"/>
      <c r="O12" s="18"/>
      <c r="P12" s="18"/>
      <c r="Q12" s="18"/>
      <c r="R12" s="18"/>
      <c r="S12" s="18"/>
      <c r="T12" s="18"/>
      <c r="U12" s="18"/>
    </row>
    <row r="13" spans="2:21" ht="20" customHeight="1" x14ac:dyDescent="0.3">
      <c r="B13" s="25" t="s">
        <v>6</v>
      </c>
      <c r="C13" s="25"/>
      <c r="D13" s="27"/>
      <c r="E13" s="27"/>
      <c r="F13" s="27"/>
      <c r="G13" s="27"/>
      <c r="J13" s="18"/>
      <c r="K13" s="18"/>
      <c r="L13" s="18"/>
      <c r="M13" s="29"/>
      <c r="N13" s="18"/>
      <c r="O13" s="18"/>
      <c r="P13" s="18"/>
      <c r="Q13" s="18"/>
      <c r="R13" s="18"/>
      <c r="S13" s="18"/>
      <c r="T13" s="18"/>
      <c r="U13" s="18"/>
    </row>
    <row r="14" spans="2:21" ht="20" customHeight="1" x14ac:dyDescent="0.3">
      <c r="B14" s="25" t="s">
        <v>20</v>
      </c>
      <c r="C14" s="25"/>
      <c r="D14" s="27" t="s">
        <v>29</v>
      </c>
      <c r="E14" s="27"/>
      <c r="F14" s="27"/>
      <c r="G14" s="27"/>
      <c r="J14" s="18"/>
      <c r="K14" s="18"/>
      <c r="L14" s="18"/>
      <c r="M14" s="29"/>
      <c r="N14" s="18"/>
      <c r="O14" s="18"/>
      <c r="P14" s="18"/>
      <c r="Q14" s="18"/>
      <c r="R14" s="18"/>
      <c r="S14" s="18"/>
      <c r="T14" s="18"/>
      <c r="U14" s="18"/>
    </row>
    <row r="15" spans="2:21" ht="20" customHeight="1" x14ac:dyDescent="0.3">
      <c r="B15" s="25" t="s">
        <v>21</v>
      </c>
      <c r="C15" s="25"/>
      <c r="D15" s="27"/>
      <c r="E15" s="27"/>
      <c r="F15" s="27"/>
      <c r="G15" s="27"/>
      <c r="J15" s="18"/>
      <c r="K15" s="18"/>
      <c r="L15" s="18"/>
      <c r="M15" s="29"/>
      <c r="N15" s="18"/>
      <c r="O15" s="18"/>
      <c r="P15" s="18"/>
      <c r="Q15" s="18"/>
      <c r="R15" s="18"/>
      <c r="S15" s="18"/>
      <c r="T15" s="18"/>
      <c r="U15" s="18"/>
    </row>
    <row r="16" spans="2:21" ht="20" customHeight="1" x14ac:dyDescent="0.3">
      <c r="B16" s="30" t="s">
        <v>46</v>
      </c>
      <c r="C16" s="30"/>
      <c r="D16" s="30"/>
      <c r="E16" s="30"/>
      <c r="F16" s="30"/>
      <c r="G16" s="30"/>
      <c r="J16" s="18"/>
      <c r="K16" s="18"/>
      <c r="L16" s="18"/>
      <c r="M16" s="31"/>
      <c r="N16" s="18"/>
      <c r="O16" s="18"/>
      <c r="P16" s="18"/>
      <c r="Q16" s="18"/>
      <c r="R16" s="18"/>
      <c r="S16" s="18"/>
      <c r="T16" s="18"/>
      <c r="U16" s="18"/>
    </row>
    <row r="17" spans="2:21" ht="20" customHeight="1" x14ac:dyDescent="0.3">
      <c r="B17" s="25" t="s">
        <v>9</v>
      </c>
      <c r="C17" s="25"/>
      <c r="D17" s="27"/>
      <c r="E17" s="27"/>
      <c r="F17" s="27"/>
      <c r="G17" s="27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ht="20" customHeight="1" x14ac:dyDescent="0.3">
      <c r="B18" s="25" t="s">
        <v>10</v>
      </c>
      <c r="C18" s="25"/>
      <c r="D18" s="27"/>
      <c r="E18" s="27"/>
      <c r="F18" s="27"/>
      <c r="G18" s="27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ht="20" customHeight="1" x14ac:dyDescent="0.3">
      <c r="B19" s="25" t="s">
        <v>11</v>
      </c>
      <c r="C19" s="25"/>
      <c r="D19" s="27"/>
      <c r="E19" s="27"/>
      <c r="F19" s="27"/>
      <c r="G19" s="2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2:21" ht="20" customHeight="1" x14ac:dyDescent="0.3">
      <c r="B20" s="25" t="s">
        <v>7</v>
      </c>
      <c r="C20" s="25"/>
      <c r="D20" s="27"/>
      <c r="E20" s="27"/>
      <c r="F20" s="27"/>
      <c r="G20" s="2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ht="20" customHeight="1" x14ac:dyDescent="0.3">
      <c r="B21" s="24" t="s">
        <v>12</v>
      </c>
      <c r="C21" s="24"/>
      <c r="D21" s="24"/>
      <c r="E21" s="24"/>
      <c r="F21" s="24"/>
      <c r="G21" s="24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ht="20" customHeight="1" x14ac:dyDescent="0.3">
      <c r="B22" s="25" t="s">
        <v>9</v>
      </c>
      <c r="C22" s="25"/>
      <c r="D22" s="27"/>
      <c r="E22" s="27"/>
      <c r="F22" s="27"/>
      <c r="G22" s="2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ht="20" customHeight="1" x14ac:dyDescent="0.3">
      <c r="B23" s="25" t="s">
        <v>10</v>
      </c>
      <c r="C23" s="25"/>
      <c r="D23" s="27"/>
      <c r="E23" s="27"/>
      <c r="F23" s="27"/>
      <c r="G23" s="27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ht="20" customHeight="1" x14ac:dyDescent="0.3">
      <c r="B24" s="25" t="s">
        <v>11</v>
      </c>
      <c r="C24" s="25"/>
      <c r="D24" s="27"/>
      <c r="E24" s="27"/>
      <c r="F24" s="27"/>
      <c r="G24" s="27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ht="20" customHeight="1" x14ac:dyDescent="0.3">
      <c r="B25" s="25" t="s">
        <v>7</v>
      </c>
      <c r="C25" s="25"/>
      <c r="D25" s="27"/>
      <c r="E25" s="27"/>
      <c r="F25" s="27"/>
      <c r="G25" s="27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ht="20" customHeight="1" x14ac:dyDescent="0.3">
      <c r="B26" s="32"/>
      <c r="C26" s="32"/>
      <c r="D26" s="32"/>
      <c r="E26" s="32"/>
      <c r="F26" s="32"/>
      <c r="G26" s="32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3">
      <c r="B27" s="33"/>
      <c r="C27" s="33"/>
      <c r="D27" s="33"/>
      <c r="E27" s="33"/>
      <c r="F27" s="33"/>
      <c r="G27" s="33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ht="30" customHeight="1" x14ac:dyDescent="0.3">
      <c r="B28" s="19" t="s">
        <v>48</v>
      </c>
      <c r="C28" s="19"/>
      <c r="D28" s="19"/>
      <c r="E28" s="19"/>
      <c r="F28" s="19"/>
      <c r="G28" s="19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</row>
    <row r="29" spans="2:21" ht="30" customHeight="1" x14ac:dyDescent="0.3">
      <c r="B29" s="20" t="s">
        <v>34</v>
      </c>
      <c r="C29" s="21"/>
      <c r="D29" s="21"/>
      <c r="E29" s="21"/>
      <c r="F29" s="21"/>
      <c r="G29" s="22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</row>
    <row r="30" spans="2:21" ht="20" customHeight="1" x14ac:dyDescent="0.3">
      <c r="B30" s="34" t="s">
        <v>1</v>
      </c>
      <c r="C30" s="35"/>
      <c r="D30" s="24" t="s">
        <v>83</v>
      </c>
      <c r="E30" s="24"/>
      <c r="F30" s="24"/>
      <c r="G30" s="24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ht="60" customHeight="1" x14ac:dyDescent="0.3">
      <c r="B31" s="36" t="s">
        <v>2</v>
      </c>
      <c r="C31" s="37"/>
      <c r="D31" s="38" t="s">
        <v>29</v>
      </c>
      <c r="E31" s="39"/>
      <c r="F31" s="39"/>
      <c r="G31" s="4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ht="20" customHeight="1" x14ac:dyDescent="0.3">
      <c r="B32" s="36" t="s">
        <v>3</v>
      </c>
      <c r="C32" s="37"/>
      <c r="D32" s="41"/>
      <c r="E32" s="42"/>
      <c r="F32" s="42"/>
      <c r="G32" s="43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2:21" ht="20" customHeight="1" x14ac:dyDescent="0.3">
      <c r="B33" s="36" t="s">
        <v>4</v>
      </c>
      <c r="C33" s="37"/>
      <c r="D33" s="41"/>
      <c r="E33" s="42"/>
      <c r="F33" s="42"/>
      <c r="G33" s="43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2:21" ht="20" customHeight="1" x14ac:dyDescent="0.3">
      <c r="B34" s="36" t="s">
        <v>32</v>
      </c>
      <c r="C34" s="37"/>
      <c r="D34" s="41"/>
      <c r="E34" s="42"/>
      <c r="F34" s="42"/>
      <c r="G34" s="43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2:21" ht="20" customHeight="1" x14ac:dyDescent="0.3">
      <c r="B35" s="36" t="s">
        <v>5</v>
      </c>
      <c r="C35" s="37"/>
      <c r="D35" s="41"/>
      <c r="E35" s="42"/>
      <c r="F35" s="42"/>
      <c r="G35" s="43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2:21" ht="20" customHeight="1" x14ac:dyDescent="0.3">
      <c r="B36" s="36" t="s">
        <v>6</v>
      </c>
      <c r="C36" s="37"/>
      <c r="D36" s="41"/>
      <c r="E36" s="42"/>
      <c r="F36" s="42"/>
      <c r="G36" s="43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2:21" ht="20" customHeight="1" x14ac:dyDescent="0.3">
      <c r="B37" s="36" t="s">
        <v>20</v>
      </c>
      <c r="C37" s="37"/>
      <c r="D37" s="41" t="s">
        <v>29</v>
      </c>
      <c r="E37" s="42"/>
      <c r="F37" s="42"/>
      <c r="G37" s="43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2:21" ht="20" customHeight="1" x14ac:dyDescent="0.3">
      <c r="B38" s="36" t="s">
        <v>21</v>
      </c>
      <c r="C38" s="37"/>
      <c r="D38" s="41"/>
      <c r="E38" s="42"/>
      <c r="F38" s="42"/>
      <c r="G38" s="43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2:21" ht="20" customHeight="1" x14ac:dyDescent="0.3">
      <c r="B39" s="44" t="s">
        <v>8</v>
      </c>
      <c r="C39" s="45"/>
      <c r="D39" s="45"/>
      <c r="E39" s="45"/>
      <c r="F39" s="45"/>
      <c r="G39" s="46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2:21" ht="20" customHeight="1" x14ac:dyDescent="0.3">
      <c r="B40" s="36" t="s">
        <v>9</v>
      </c>
      <c r="C40" s="37"/>
      <c r="D40" s="41"/>
      <c r="E40" s="42"/>
      <c r="F40" s="42"/>
      <c r="G40" s="43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2:21" ht="20" customHeight="1" x14ac:dyDescent="0.3">
      <c r="B41" s="36" t="s">
        <v>10</v>
      </c>
      <c r="C41" s="37"/>
      <c r="D41" s="41"/>
      <c r="E41" s="42"/>
      <c r="F41" s="42"/>
      <c r="G41" s="43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2:21" ht="20" customHeight="1" x14ac:dyDescent="0.3">
      <c r="B42" s="36" t="s">
        <v>11</v>
      </c>
      <c r="C42" s="37"/>
      <c r="D42" s="41"/>
      <c r="E42" s="42"/>
      <c r="F42" s="42"/>
      <c r="G42" s="43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2:21" ht="20" customHeight="1" x14ac:dyDescent="0.3">
      <c r="B43" s="36" t="s">
        <v>7</v>
      </c>
      <c r="C43" s="37"/>
      <c r="D43" s="41"/>
      <c r="E43" s="42"/>
      <c r="F43" s="42"/>
      <c r="G43" s="43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2:21" ht="20" customHeight="1" x14ac:dyDescent="0.3">
      <c r="B44" s="47" t="s">
        <v>12</v>
      </c>
      <c r="C44" s="48"/>
      <c r="D44" s="48"/>
      <c r="E44" s="48"/>
      <c r="F44" s="48"/>
      <c r="G44" s="49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2:21" ht="20" customHeight="1" x14ac:dyDescent="0.3">
      <c r="B45" s="36" t="s">
        <v>9</v>
      </c>
      <c r="C45" s="37"/>
      <c r="D45" s="41"/>
      <c r="E45" s="42"/>
      <c r="F45" s="42"/>
      <c r="G45" s="43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2:21" ht="20" customHeight="1" x14ac:dyDescent="0.3">
      <c r="B46" s="36" t="s">
        <v>10</v>
      </c>
      <c r="C46" s="37"/>
      <c r="D46" s="41"/>
      <c r="E46" s="42"/>
      <c r="F46" s="42"/>
      <c r="G46" s="43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</row>
    <row r="47" spans="2:21" ht="20" customHeight="1" x14ac:dyDescent="0.3">
      <c r="B47" s="36" t="s">
        <v>11</v>
      </c>
      <c r="C47" s="37"/>
      <c r="D47" s="41"/>
      <c r="E47" s="42"/>
      <c r="F47" s="42"/>
      <c r="G47" s="43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2:21" ht="20" customHeight="1" x14ac:dyDescent="0.3">
      <c r="B48" s="36" t="s">
        <v>7</v>
      </c>
      <c r="C48" s="37"/>
      <c r="D48" s="41"/>
      <c r="E48" s="42"/>
      <c r="F48" s="42"/>
      <c r="G48" s="43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2:21" ht="20" customHeight="1" x14ac:dyDescent="0.3">
      <c r="B49" s="32"/>
      <c r="C49" s="32"/>
      <c r="D49" s="50"/>
      <c r="E49" s="50"/>
      <c r="F49" s="50"/>
      <c r="G49" s="5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2:21" ht="30" customHeight="1" x14ac:dyDescent="0.3">
      <c r="B50" s="20" t="s">
        <v>35</v>
      </c>
      <c r="C50" s="21"/>
      <c r="D50" s="21"/>
      <c r="E50" s="21"/>
      <c r="F50" s="21"/>
      <c r="G50" s="22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2:21" ht="20" hidden="1" customHeight="1" outlineLevel="1" x14ac:dyDescent="0.3">
      <c r="B51" s="23" t="s">
        <v>1</v>
      </c>
      <c r="C51" s="23"/>
      <c r="D51" s="24" t="s">
        <v>84</v>
      </c>
      <c r="E51" s="24"/>
      <c r="F51" s="24"/>
      <c r="G51" s="24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2:21" ht="60" hidden="1" customHeight="1" outlineLevel="1" x14ac:dyDescent="0.3">
      <c r="B52" s="25" t="s">
        <v>2</v>
      </c>
      <c r="C52" s="25"/>
      <c r="D52" s="26" t="s">
        <v>29</v>
      </c>
      <c r="E52" s="26"/>
      <c r="F52" s="26"/>
      <c r="G52" s="26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2:21" ht="20" hidden="1" customHeight="1" outlineLevel="1" x14ac:dyDescent="0.3">
      <c r="B53" s="25" t="s">
        <v>3</v>
      </c>
      <c r="C53" s="25"/>
      <c r="D53" s="27"/>
      <c r="E53" s="27"/>
      <c r="F53" s="27"/>
      <c r="G53" s="27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</row>
    <row r="54" spans="2:21" ht="20" hidden="1" customHeight="1" outlineLevel="1" x14ac:dyDescent="0.3">
      <c r="B54" s="25" t="s">
        <v>4</v>
      </c>
      <c r="C54" s="25"/>
      <c r="D54" s="27"/>
      <c r="E54" s="27"/>
      <c r="F54" s="27"/>
      <c r="G54" s="27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</row>
    <row r="55" spans="2:21" ht="20" hidden="1" customHeight="1" outlineLevel="1" x14ac:dyDescent="0.3">
      <c r="B55" s="25" t="s">
        <v>32</v>
      </c>
      <c r="C55" s="25"/>
      <c r="D55" s="27"/>
      <c r="E55" s="27"/>
      <c r="F55" s="27"/>
      <c r="G55" s="2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2:21" ht="20" hidden="1" customHeight="1" outlineLevel="1" x14ac:dyDescent="0.3">
      <c r="B56" s="25" t="s">
        <v>5</v>
      </c>
      <c r="C56" s="25"/>
      <c r="D56" s="27"/>
      <c r="E56" s="27"/>
      <c r="F56" s="27"/>
      <c r="G56" s="2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2:21" ht="20" hidden="1" customHeight="1" outlineLevel="1" x14ac:dyDescent="0.3">
      <c r="B57" s="25" t="s">
        <v>6</v>
      </c>
      <c r="C57" s="25"/>
      <c r="D57" s="27"/>
      <c r="E57" s="27"/>
      <c r="F57" s="27"/>
      <c r="G57" s="27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2:21" ht="20" hidden="1" customHeight="1" outlineLevel="1" x14ac:dyDescent="0.3">
      <c r="B58" s="25" t="s">
        <v>20</v>
      </c>
      <c r="C58" s="25"/>
      <c r="D58" s="27" t="s">
        <v>29</v>
      </c>
      <c r="E58" s="27"/>
      <c r="F58" s="27"/>
      <c r="G58" s="27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</row>
    <row r="59" spans="2:21" ht="20" hidden="1" customHeight="1" outlineLevel="1" x14ac:dyDescent="0.3">
      <c r="B59" s="25" t="s">
        <v>21</v>
      </c>
      <c r="C59" s="25"/>
      <c r="D59" s="27"/>
      <c r="E59" s="27"/>
      <c r="F59" s="27"/>
      <c r="G59" s="27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</row>
    <row r="60" spans="2:21" ht="20" hidden="1" customHeight="1" outlineLevel="1" x14ac:dyDescent="0.3">
      <c r="B60" s="30" t="s">
        <v>8</v>
      </c>
      <c r="C60" s="30"/>
      <c r="D60" s="30"/>
      <c r="E60" s="30"/>
      <c r="F60" s="30"/>
      <c r="G60" s="3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</row>
    <row r="61" spans="2:21" ht="20" hidden="1" customHeight="1" outlineLevel="1" x14ac:dyDescent="0.3">
      <c r="B61" s="25" t="s">
        <v>9</v>
      </c>
      <c r="C61" s="25"/>
      <c r="D61" s="27"/>
      <c r="E61" s="27"/>
      <c r="F61" s="27"/>
      <c r="G61" s="27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</row>
    <row r="62" spans="2:21" ht="20" hidden="1" customHeight="1" outlineLevel="1" x14ac:dyDescent="0.3">
      <c r="B62" s="25" t="s">
        <v>10</v>
      </c>
      <c r="C62" s="25"/>
      <c r="D62" s="27"/>
      <c r="E62" s="27"/>
      <c r="F62" s="27"/>
      <c r="G62" s="2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</row>
    <row r="63" spans="2:21" ht="20" hidden="1" customHeight="1" outlineLevel="1" x14ac:dyDescent="0.3">
      <c r="B63" s="25" t="s">
        <v>11</v>
      </c>
      <c r="C63" s="25"/>
      <c r="D63" s="27"/>
      <c r="E63" s="27"/>
      <c r="F63" s="27"/>
      <c r="G63" s="27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</row>
    <row r="64" spans="2:21" ht="20" hidden="1" customHeight="1" outlineLevel="1" x14ac:dyDescent="0.3">
      <c r="B64" s="25" t="s">
        <v>7</v>
      </c>
      <c r="C64" s="25"/>
      <c r="D64" s="27"/>
      <c r="E64" s="27"/>
      <c r="F64" s="27"/>
      <c r="G64" s="27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</row>
    <row r="65" spans="2:21" ht="20" hidden="1" customHeight="1" outlineLevel="1" x14ac:dyDescent="0.3">
      <c r="B65" s="24" t="s">
        <v>12</v>
      </c>
      <c r="C65" s="24"/>
      <c r="D65" s="24"/>
      <c r="E65" s="24"/>
      <c r="F65" s="24"/>
      <c r="G65" s="24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</row>
    <row r="66" spans="2:21" ht="20" hidden="1" customHeight="1" outlineLevel="1" x14ac:dyDescent="0.3">
      <c r="B66" s="25" t="s">
        <v>9</v>
      </c>
      <c r="C66" s="25"/>
      <c r="D66" s="27"/>
      <c r="E66" s="27"/>
      <c r="F66" s="27"/>
      <c r="G66" s="27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</row>
    <row r="67" spans="2:21" ht="20" hidden="1" customHeight="1" outlineLevel="1" x14ac:dyDescent="0.3">
      <c r="B67" s="25" t="s">
        <v>10</v>
      </c>
      <c r="C67" s="25"/>
      <c r="D67" s="27"/>
      <c r="E67" s="27"/>
      <c r="F67" s="27"/>
      <c r="G67" s="27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</row>
    <row r="68" spans="2:21" ht="20" hidden="1" customHeight="1" outlineLevel="1" x14ac:dyDescent="0.3">
      <c r="B68" s="25" t="s">
        <v>11</v>
      </c>
      <c r="C68" s="25"/>
      <c r="D68" s="27"/>
      <c r="E68" s="27"/>
      <c r="F68" s="27"/>
      <c r="G68" s="27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</row>
    <row r="69" spans="2:21" ht="20" hidden="1" customHeight="1" outlineLevel="1" x14ac:dyDescent="0.3">
      <c r="B69" s="25" t="s">
        <v>7</v>
      </c>
      <c r="C69" s="25"/>
      <c r="D69" s="27"/>
      <c r="E69" s="27"/>
      <c r="F69" s="27"/>
      <c r="G69" s="27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</row>
    <row r="70" spans="2:21" ht="20" customHeight="1" collapsed="1" x14ac:dyDescent="0.3">
      <c r="B70" s="32"/>
      <c r="C70" s="32"/>
      <c r="D70" s="32"/>
      <c r="E70" s="32"/>
      <c r="F70" s="32"/>
      <c r="G70" s="32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</row>
    <row r="71" spans="2:21" ht="30" customHeight="1" x14ac:dyDescent="0.3">
      <c r="B71" s="20" t="s">
        <v>36</v>
      </c>
      <c r="C71" s="21"/>
      <c r="D71" s="21"/>
      <c r="E71" s="21"/>
      <c r="F71" s="21"/>
      <c r="G71" s="22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</row>
    <row r="72" spans="2:21" ht="20" hidden="1" customHeight="1" outlineLevel="2" x14ac:dyDescent="0.3">
      <c r="B72" s="23" t="s">
        <v>1</v>
      </c>
      <c r="C72" s="23"/>
      <c r="D72" s="24" t="s">
        <v>85</v>
      </c>
      <c r="E72" s="24"/>
      <c r="F72" s="24"/>
      <c r="G72" s="24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</row>
    <row r="73" spans="2:21" ht="60" hidden="1" customHeight="1" outlineLevel="2" x14ac:dyDescent="0.3">
      <c r="B73" s="25" t="s">
        <v>2</v>
      </c>
      <c r="C73" s="25"/>
      <c r="D73" s="26" t="s">
        <v>29</v>
      </c>
      <c r="E73" s="26"/>
      <c r="F73" s="26"/>
      <c r="G73" s="26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</row>
    <row r="74" spans="2:21" ht="20" hidden="1" customHeight="1" outlineLevel="2" x14ac:dyDescent="0.3">
      <c r="B74" s="25" t="s">
        <v>3</v>
      </c>
      <c r="C74" s="25"/>
      <c r="D74" s="27"/>
      <c r="E74" s="27"/>
      <c r="F74" s="27"/>
      <c r="G74" s="27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</row>
    <row r="75" spans="2:21" ht="20" hidden="1" customHeight="1" outlineLevel="2" x14ac:dyDescent="0.3">
      <c r="B75" s="25" t="s">
        <v>4</v>
      </c>
      <c r="C75" s="25"/>
      <c r="D75" s="27"/>
      <c r="E75" s="27"/>
      <c r="F75" s="27"/>
      <c r="G75" s="27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</row>
    <row r="76" spans="2:21" ht="20" hidden="1" customHeight="1" outlineLevel="2" x14ac:dyDescent="0.3">
      <c r="B76" s="25" t="s">
        <v>32</v>
      </c>
      <c r="C76" s="25"/>
      <c r="D76" s="27"/>
      <c r="E76" s="27"/>
      <c r="F76" s="27"/>
      <c r="G76" s="27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</row>
    <row r="77" spans="2:21" ht="20" hidden="1" customHeight="1" outlineLevel="2" x14ac:dyDescent="0.3">
      <c r="B77" s="25" t="s">
        <v>5</v>
      </c>
      <c r="C77" s="25"/>
      <c r="D77" s="27"/>
      <c r="E77" s="27"/>
      <c r="F77" s="27"/>
      <c r="G77" s="27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</row>
    <row r="78" spans="2:21" ht="20" hidden="1" customHeight="1" outlineLevel="2" x14ac:dyDescent="0.3">
      <c r="B78" s="25" t="s">
        <v>6</v>
      </c>
      <c r="C78" s="25"/>
      <c r="D78" s="27"/>
      <c r="E78" s="27"/>
      <c r="F78" s="27"/>
      <c r="G78" s="27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</row>
    <row r="79" spans="2:21" ht="20" hidden="1" customHeight="1" outlineLevel="2" x14ac:dyDescent="0.3">
      <c r="B79" s="25" t="s">
        <v>20</v>
      </c>
      <c r="C79" s="25"/>
      <c r="D79" s="27" t="s">
        <v>29</v>
      </c>
      <c r="E79" s="27"/>
      <c r="F79" s="27"/>
      <c r="G79" s="27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</row>
    <row r="80" spans="2:21" ht="20" hidden="1" customHeight="1" outlineLevel="2" x14ac:dyDescent="0.3">
      <c r="B80" s="25" t="s">
        <v>21</v>
      </c>
      <c r="C80" s="25"/>
      <c r="D80" s="27"/>
      <c r="E80" s="27"/>
      <c r="F80" s="27"/>
      <c r="G80" s="27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</row>
    <row r="81" spans="2:21" ht="20" hidden="1" customHeight="1" outlineLevel="2" x14ac:dyDescent="0.3">
      <c r="B81" s="30" t="s">
        <v>8</v>
      </c>
      <c r="C81" s="30"/>
      <c r="D81" s="30"/>
      <c r="E81" s="30"/>
      <c r="F81" s="30"/>
      <c r="G81" s="3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</row>
    <row r="82" spans="2:21" ht="20" hidden="1" customHeight="1" outlineLevel="2" x14ac:dyDescent="0.3">
      <c r="B82" s="25" t="s">
        <v>9</v>
      </c>
      <c r="C82" s="25"/>
      <c r="D82" s="27"/>
      <c r="E82" s="27"/>
      <c r="F82" s="27"/>
      <c r="G82" s="27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</row>
    <row r="83" spans="2:21" ht="20" hidden="1" customHeight="1" outlineLevel="2" x14ac:dyDescent="0.3">
      <c r="B83" s="25" t="s">
        <v>10</v>
      </c>
      <c r="C83" s="25"/>
      <c r="D83" s="27"/>
      <c r="E83" s="27"/>
      <c r="F83" s="27"/>
      <c r="G83" s="27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</row>
    <row r="84" spans="2:21" ht="20" hidden="1" customHeight="1" outlineLevel="2" x14ac:dyDescent="0.3">
      <c r="B84" s="25" t="s">
        <v>11</v>
      </c>
      <c r="C84" s="25"/>
      <c r="D84" s="27"/>
      <c r="E84" s="27"/>
      <c r="F84" s="27"/>
      <c r="G84" s="27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</row>
    <row r="85" spans="2:21" ht="20" hidden="1" customHeight="1" outlineLevel="2" x14ac:dyDescent="0.3">
      <c r="B85" s="25" t="s">
        <v>7</v>
      </c>
      <c r="C85" s="25"/>
      <c r="D85" s="27"/>
      <c r="E85" s="27"/>
      <c r="F85" s="27"/>
      <c r="G85" s="27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</row>
    <row r="86" spans="2:21" ht="20" hidden="1" customHeight="1" outlineLevel="2" x14ac:dyDescent="0.3">
      <c r="B86" s="24" t="s">
        <v>12</v>
      </c>
      <c r="C86" s="24"/>
      <c r="D86" s="24"/>
      <c r="E86" s="24"/>
      <c r="F86" s="24"/>
      <c r="G86" s="24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</row>
    <row r="87" spans="2:21" ht="20" hidden="1" customHeight="1" outlineLevel="2" x14ac:dyDescent="0.3">
      <c r="B87" s="25" t="s">
        <v>9</v>
      </c>
      <c r="C87" s="25"/>
      <c r="D87" s="27"/>
      <c r="E87" s="27"/>
      <c r="F87" s="27"/>
      <c r="G87" s="27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</row>
    <row r="88" spans="2:21" ht="20" hidden="1" customHeight="1" outlineLevel="2" x14ac:dyDescent="0.3">
      <c r="B88" s="25" t="s">
        <v>10</v>
      </c>
      <c r="C88" s="25"/>
      <c r="D88" s="27"/>
      <c r="E88" s="27"/>
      <c r="F88" s="27"/>
      <c r="G88" s="27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</row>
    <row r="89" spans="2:21" ht="20" hidden="1" customHeight="1" outlineLevel="2" x14ac:dyDescent="0.3">
      <c r="B89" s="25" t="s">
        <v>11</v>
      </c>
      <c r="C89" s="25"/>
      <c r="D89" s="27"/>
      <c r="E89" s="27"/>
      <c r="F89" s="27"/>
      <c r="G89" s="27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</row>
    <row r="90" spans="2:21" ht="20" hidden="1" customHeight="1" outlineLevel="2" x14ac:dyDescent="0.3">
      <c r="B90" s="25" t="s">
        <v>7</v>
      </c>
      <c r="C90" s="25"/>
      <c r="D90" s="27"/>
      <c r="E90" s="27"/>
      <c r="F90" s="27"/>
      <c r="G90" s="27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</row>
    <row r="91" spans="2:21" ht="20" customHeight="1" collapsed="1" x14ac:dyDescent="0.3">
      <c r="B91" s="32"/>
      <c r="C91" s="32"/>
      <c r="D91" s="32"/>
      <c r="E91" s="32"/>
      <c r="F91" s="32"/>
      <c r="G91" s="32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</row>
    <row r="92" spans="2:21" ht="30" customHeight="1" x14ac:dyDescent="0.3">
      <c r="B92" s="20" t="s">
        <v>37</v>
      </c>
      <c r="C92" s="21"/>
      <c r="D92" s="21"/>
      <c r="E92" s="21"/>
      <c r="F92" s="21"/>
      <c r="G92" s="22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</row>
    <row r="93" spans="2:21" ht="20" hidden="1" customHeight="1" outlineLevel="2" x14ac:dyDescent="0.3">
      <c r="B93" s="23" t="s">
        <v>1</v>
      </c>
      <c r="C93" s="23"/>
      <c r="D93" s="24" t="s">
        <v>86</v>
      </c>
      <c r="E93" s="24"/>
      <c r="F93" s="24"/>
      <c r="G93" s="24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</row>
    <row r="94" spans="2:21" ht="60" hidden="1" customHeight="1" outlineLevel="2" x14ac:dyDescent="0.3">
      <c r="B94" s="25" t="s">
        <v>2</v>
      </c>
      <c r="C94" s="25"/>
      <c r="D94" s="26" t="s">
        <v>29</v>
      </c>
      <c r="E94" s="26"/>
      <c r="F94" s="26"/>
      <c r="G94" s="26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</row>
    <row r="95" spans="2:21" ht="20" hidden="1" customHeight="1" outlineLevel="2" x14ac:dyDescent="0.3">
      <c r="B95" s="25" t="s">
        <v>3</v>
      </c>
      <c r="C95" s="25"/>
      <c r="D95" s="27"/>
      <c r="E95" s="27"/>
      <c r="F95" s="27"/>
      <c r="G95" s="27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</row>
    <row r="96" spans="2:21" ht="20" hidden="1" customHeight="1" outlineLevel="2" x14ac:dyDescent="0.3">
      <c r="B96" s="25" t="s">
        <v>4</v>
      </c>
      <c r="C96" s="25"/>
      <c r="D96" s="27"/>
      <c r="E96" s="27"/>
      <c r="F96" s="27"/>
      <c r="G96" s="27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</row>
    <row r="97" spans="2:21" ht="20" hidden="1" customHeight="1" outlineLevel="2" x14ac:dyDescent="0.3">
      <c r="B97" s="25" t="s">
        <v>32</v>
      </c>
      <c r="C97" s="25"/>
      <c r="D97" s="27"/>
      <c r="E97" s="27"/>
      <c r="F97" s="27"/>
      <c r="G97" s="27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</row>
    <row r="98" spans="2:21" ht="20" hidden="1" customHeight="1" outlineLevel="2" x14ac:dyDescent="0.3">
      <c r="B98" s="25" t="s">
        <v>5</v>
      </c>
      <c r="C98" s="25"/>
      <c r="D98" s="27"/>
      <c r="E98" s="27"/>
      <c r="F98" s="27"/>
      <c r="G98" s="27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</row>
    <row r="99" spans="2:21" ht="20" hidden="1" customHeight="1" outlineLevel="2" x14ac:dyDescent="0.3">
      <c r="B99" s="25" t="s">
        <v>6</v>
      </c>
      <c r="C99" s="25"/>
      <c r="D99" s="27"/>
      <c r="E99" s="27"/>
      <c r="F99" s="27"/>
      <c r="G99" s="27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</row>
    <row r="100" spans="2:21" ht="20" hidden="1" customHeight="1" outlineLevel="2" x14ac:dyDescent="0.3">
      <c r="B100" s="25" t="s">
        <v>20</v>
      </c>
      <c r="C100" s="25"/>
      <c r="D100" s="27" t="s">
        <v>29</v>
      </c>
      <c r="E100" s="27"/>
      <c r="F100" s="27"/>
      <c r="G100" s="27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</row>
    <row r="101" spans="2:21" ht="20" hidden="1" customHeight="1" outlineLevel="2" x14ac:dyDescent="0.3">
      <c r="B101" s="25" t="s">
        <v>21</v>
      </c>
      <c r="C101" s="25"/>
      <c r="D101" s="27"/>
      <c r="E101" s="27"/>
      <c r="F101" s="27"/>
      <c r="G101" s="27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</row>
    <row r="102" spans="2:21" ht="20" hidden="1" customHeight="1" outlineLevel="2" x14ac:dyDescent="0.3">
      <c r="B102" s="30" t="s">
        <v>8</v>
      </c>
      <c r="C102" s="30"/>
      <c r="D102" s="30"/>
      <c r="E102" s="30"/>
      <c r="F102" s="30"/>
      <c r="G102" s="3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</row>
    <row r="103" spans="2:21" ht="20" hidden="1" customHeight="1" outlineLevel="2" x14ac:dyDescent="0.3">
      <c r="B103" s="25" t="s">
        <v>9</v>
      </c>
      <c r="C103" s="25"/>
      <c r="D103" s="27"/>
      <c r="E103" s="27"/>
      <c r="F103" s="27"/>
      <c r="G103" s="27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</row>
    <row r="104" spans="2:21" ht="20" hidden="1" customHeight="1" outlineLevel="2" x14ac:dyDescent="0.3">
      <c r="B104" s="25" t="s">
        <v>10</v>
      </c>
      <c r="C104" s="25"/>
      <c r="D104" s="27"/>
      <c r="E104" s="27"/>
      <c r="F104" s="27"/>
      <c r="G104" s="2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</row>
    <row r="105" spans="2:21" ht="20" hidden="1" customHeight="1" outlineLevel="2" x14ac:dyDescent="0.3">
      <c r="B105" s="25" t="s">
        <v>11</v>
      </c>
      <c r="C105" s="25"/>
      <c r="D105" s="27"/>
      <c r="E105" s="27"/>
      <c r="F105" s="27"/>
      <c r="G105" s="27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</row>
    <row r="106" spans="2:21" ht="20" hidden="1" customHeight="1" outlineLevel="2" x14ac:dyDescent="0.3">
      <c r="B106" s="25" t="s">
        <v>7</v>
      </c>
      <c r="C106" s="25"/>
      <c r="D106" s="27"/>
      <c r="E106" s="27"/>
      <c r="F106" s="27"/>
      <c r="G106" s="27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</row>
    <row r="107" spans="2:21" ht="20" hidden="1" customHeight="1" outlineLevel="2" x14ac:dyDescent="0.3">
      <c r="B107" s="24" t="s">
        <v>12</v>
      </c>
      <c r="C107" s="24"/>
      <c r="D107" s="24"/>
      <c r="E107" s="24"/>
      <c r="F107" s="24"/>
      <c r="G107" s="24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</row>
    <row r="108" spans="2:21" ht="20" hidden="1" customHeight="1" outlineLevel="2" x14ac:dyDescent="0.3">
      <c r="B108" s="25" t="s">
        <v>9</v>
      </c>
      <c r="C108" s="25"/>
      <c r="D108" s="27"/>
      <c r="E108" s="27"/>
      <c r="F108" s="27"/>
      <c r="G108" s="27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</row>
    <row r="109" spans="2:21" ht="20" hidden="1" customHeight="1" outlineLevel="2" x14ac:dyDescent="0.3">
      <c r="B109" s="25" t="s">
        <v>10</v>
      </c>
      <c r="C109" s="25"/>
      <c r="D109" s="27"/>
      <c r="E109" s="27"/>
      <c r="F109" s="27"/>
      <c r="G109" s="27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</row>
    <row r="110" spans="2:21" ht="20" hidden="1" customHeight="1" outlineLevel="2" x14ac:dyDescent="0.3">
      <c r="B110" s="25" t="s">
        <v>11</v>
      </c>
      <c r="C110" s="25"/>
      <c r="D110" s="27"/>
      <c r="E110" s="27"/>
      <c r="F110" s="27"/>
      <c r="G110" s="27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</row>
    <row r="111" spans="2:21" ht="20" hidden="1" customHeight="1" outlineLevel="2" x14ac:dyDescent="0.3">
      <c r="B111" s="25" t="s">
        <v>7</v>
      </c>
      <c r="C111" s="25"/>
      <c r="D111" s="27"/>
      <c r="E111" s="27"/>
      <c r="F111" s="27"/>
      <c r="G111" s="27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</row>
    <row r="112" spans="2:21" ht="20" customHeight="1" collapsed="1" x14ac:dyDescent="0.3">
      <c r="B112" s="32"/>
      <c r="C112" s="32"/>
      <c r="D112" s="32"/>
      <c r="E112" s="32"/>
      <c r="F112" s="32"/>
      <c r="G112" s="32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</row>
    <row r="113" spans="2:21" ht="30" customHeight="1" x14ac:dyDescent="0.3">
      <c r="B113" s="20" t="s">
        <v>38</v>
      </c>
      <c r="C113" s="21"/>
      <c r="D113" s="21"/>
      <c r="E113" s="21"/>
      <c r="F113" s="21"/>
      <c r="G113" s="22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2:21" ht="20" hidden="1" customHeight="1" outlineLevel="1" x14ac:dyDescent="0.3">
      <c r="B114" s="23" t="s">
        <v>1</v>
      </c>
      <c r="C114" s="23"/>
      <c r="D114" s="24" t="s">
        <v>87</v>
      </c>
      <c r="E114" s="24"/>
      <c r="F114" s="24"/>
      <c r="G114" s="24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2:21" ht="60" hidden="1" customHeight="1" outlineLevel="1" x14ac:dyDescent="0.3">
      <c r="B115" s="25" t="s">
        <v>2</v>
      </c>
      <c r="C115" s="25"/>
      <c r="D115" s="26" t="s">
        <v>29</v>
      </c>
      <c r="E115" s="26"/>
      <c r="F115" s="26"/>
      <c r="G115" s="26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2:21" ht="20" hidden="1" customHeight="1" outlineLevel="1" x14ac:dyDescent="0.3">
      <c r="B116" s="25" t="s">
        <v>3</v>
      </c>
      <c r="C116" s="25"/>
      <c r="D116" s="27"/>
      <c r="E116" s="27"/>
      <c r="F116" s="27"/>
      <c r="G116" s="27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2:21" ht="20" hidden="1" customHeight="1" outlineLevel="1" x14ac:dyDescent="0.3">
      <c r="B117" s="25" t="s">
        <v>4</v>
      </c>
      <c r="C117" s="25"/>
      <c r="D117" s="27"/>
      <c r="E117" s="27"/>
      <c r="F117" s="27"/>
      <c r="G117" s="27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2:21" ht="20" hidden="1" customHeight="1" outlineLevel="1" x14ac:dyDescent="0.3">
      <c r="B118" s="25" t="s">
        <v>32</v>
      </c>
      <c r="C118" s="25"/>
      <c r="D118" s="27"/>
      <c r="E118" s="27"/>
      <c r="F118" s="27"/>
      <c r="G118" s="27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2:21" ht="20" hidden="1" customHeight="1" outlineLevel="1" x14ac:dyDescent="0.3">
      <c r="B119" s="25" t="s">
        <v>5</v>
      </c>
      <c r="C119" s="25"/>
      <c r="D119" s="27"/>
      <c r="E119" s="27"/>
      <c r="F119" s="27"/>
      <c r="G119" s="27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</row>
    <row r="120" spans="2:21" ht="20" hidden="1" customHeight="1" outlineLevel="1" x14ac:dyDescent="0.3">
      <c r="B120" s="25" t="s">
        <v>6</v>
      </c>
      <c r="C120" s="25"/>
      <c r="D120" s="27"/>
      <c r="E120" s="27"/>
      <c r="F120" s="27"/>
      <c r="G120" s="27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2:21" ht="20" hidden="1" customHeight="1" outlineLevel="1" x14ac:dyDescent="0.3">
      <c r="B121" s="25" t="s">
        <v>20</v>
      </c>
      <c r="C121" s="25"/>
      <c r="D121" s="27" t="s">
        <v>29</v>
      </c>
      <c r="E121" s="27"/>
      <c r="F121" s="27"/>
      <c r="G121" s="27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2:21" ht="20" hidden="1" customHeight="1" outlineLevel="1" x14ac:dyDescent="0.3">
      <c r="B122" s="25" t="s">
        <v>21</v>
      </c>
      <c r="C122" s="25"/>
      <c r="D122" s="27"/>
      <c r="E122" s="27"/>
      <c r="F122" s="27"/>
      <c r="G122" s="27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2:21" ht="20" hidden="1" customHeight="1" outlineLevel="1" x14ac:dyDescent="0.3">
      <c r="B123" s="30" t="s">
        <v>8</v>
      </c>
      <c r="C123" s="30"/>
      <c r="D123" s="30"/>
      <c r="E123" s="30"/>
      <c r="F123" s="30"/>
      <c r="G123" s="3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2:21" ht="20" hidden="1" customHeight="1" outlineLevel="1" x14ac:dyDescent="0.3">
      <c r="B124" s="25" t="s">
        <v>9</v>
      </c>
      <c r="C124" s="25"/>
      <c r="D124" s="27"/>
      <c r="E124" s="27"/>
      <c r="F124" s="27"/>
      <c r="G124" s="27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2:21" ht="20" hidden="1" customHeight="1" outlineLevel="1" x14ac:dyDescent="0.3">
      <c r="B125" s="25" t="s">
        <v>10</v>
      </c>
      <c r="C125" s="25"/>
      <c r="D125" s="27"/>
      <c r="E125" s="27"/>
      <c r="F125" s="27"/>
      <c r="G125" s="27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2:21" ht="20" hidden="1" customHeight="1" outlineLevel="1" x14ac:dyDescent="0.3">
      <c r="B126" s="25" t="s">
        <v>11</v>
      </c>
      <c r="C126" s="25"/>
      <c r="D126" s="27"/>
      <c r="E126" s="27"/>
      <c r="F126" s="27"/>
      <c r="G126" s="27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</row>
    <row r="127" spans="2:21" ht="20" hidden="1" customHeight="1" outlineLevel="1" x14ac:dyDescent="0.3">
      <c r="B127" s="25" t="s">
        <v>7</v>
      </c>
      <c r="C127" s="25"/>
      <c r="D127" s="27"/>
      <c r="E127" s="27"/>
      <c r="F127" s="27"/>
      <c r="G127" s="27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2:21" ht="20" hidden="1" customHeight="1" outlineLevel="1" x14ac:dyDescent="0.3">
      <c r="B128" s="24" t="s">
        <v>12</v>
      </c>
      <c r="C128" s="24"/>
      <c r="D128" s="24"/>
      <c r="E128" s="24"/>
      <c r="F128" s="24"/>
      <c r="G128" s="24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2:21" ht="20" hidden="1" customHeight="1" outlineLevel="1" x14ac:dyDescent="0.3">
      <c r="B129" s="25" t="s">
        <v>9</v>
      </c>
      <c r="C129" s="25"/>
      <c r="D129" s="27"/>
      <c r="E129" s="27"/>
      <c r="F129" s="27"/>
      <c r="G129" s="27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</row>
    <row r="130" spans="2:21" ht="20" hidden="1" customHeight="1" outlineLevel="1" x14ac:dyDescent="0.3">
      <c r="B130" s="25" t="s">
        <v>10</v>
      </c>
      <c r="C130" s="25"/>
      <c r="D130" s="27"/>
      <c r="E130" s="27"/>
      <c r="F130" s="27"/>
      <c r="G130" s="27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</row>
    <row r="131" spans="2:21" ht="20" hidden="1" customHeight="1" outlineLevel="1" x14ac:dyDescent="0.3">
      <c r="B131" s="25" t="s">
        <v>11</v>
      </c>
      <c r="C131" s="25"/>
      <c r="D131" s="27"/>
      <c r="E131" s="27"/>
      <c r="F131" s="27"/>
      <c r="G131" s="27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</row>
    <row r="132" spans="2:21" ht="20" hidden="1" customHeight="1" outlineLevel="1" x14ac:dyDescent="0.3">
      <c r="B132" s="25" t="s">
        <v>7</v>
      </c>
      <c r="C132" s="25"/>
      <c r="D132" s="27"/>
      <c r="E132" s="27"/>
      <c r="F132" s="27"/>
      <c r="G132" s="27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</row>
    <row r="133" spans="2:21" ht="20" customHeight="1" collapsed="1" x14ac:dyDescent="0.3">
      <c r="B133" s="32"/>
      <c r="C133" s="32"/>
      <c r="D133" s="32"/>
      <c r="E133" s="32"/>
      <c r="F133" s="32"/>
      <c r="G133" s="32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</row>
    <row r="134" spans="2:21" ht="20" customHeight="1" x14ac:dyDescent="0.3">
      <c r="B134" s="17" t="s">
        <v>22</v>
      </c>
      <c r="C134" s="17"/>
      <c r="D134" s="17"/>
      <c r="E134" s="17"/>
      <c r="F134" s="17"/>
      <c r="G134" s="17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</row>
    <row r="135" spans="2:21" ht="30" customHeight="1" x14ac:dyDescent="0.3">
      <c r="B135" s="51" t="s">
        <v>64</v>
      </c>
      <c r="C135" s="52"/>
      <c r="D135" s="52"/>
      <c r="E135" s="52"/>
      <c r="F135" s="52"/>
      <c r="G135" s="53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</row>
    <row r="136" spans="2:21" s="54" customFormat="1" ht="30" customHeight="1" x14ac:dyDescent="0.35">
      <c r="B136" s="20" t="s">
        <v>33</v>
      </c>
      <c r="C136" s="21"/>
      <c r="D136" s="21"/>
      <c r="E136" s="21"/>
      <c r="F136" s="21"/>
      <c r="G136" s="22"/>
      <c r="M136" s="55"/>
      <c r="N136" s="55"/>
      <c r="O136" s="55"/>
      <c r="P136" s="55"/>
      <c r="Q136" s="55"/>
      <c r="R136" s="55"/>
      <c r="S136" s="55"/>
      <c r="T136" s="55"/>
      <c r="U136" s="55"/>
    </row>
    <row r="137" spans="2:21" s="57" customFormat="1" ht="20" customHeight="1" x14ac:dyDescent="0.35">
      <c r="B137" s="23" t="s">
        <v>1</v>
      </c>
      <c r="C137" s="23"/>
      <c r="D137" s="56" t="str">
        <f>D7</f>
        <v>00</v>
      </c>
      <c r="E137" s="56"/>
      <c r="F137" s="56"/>
      <c r="G137" s="56"/>
      <c r="M137" s="58"/>
      <c r="N137" s="58"/>
      <c r="O137" s="58"/>
      <c r="P137" s="58"/>
      <c r="Q137" s="58"/>
      <c r="R137" s="58"/>
      <c r="S137" s="58"/>
      <c r="T137" s="58"/>
      <c r="U137" s="58"/>
    </row>
    <row r="138" spans="2:21" s="57" customFormat="1" ht="30" customHeight="1" x14ac:dyDescent="0.35">
      <c r="B138" s="59" t="s">
        <v>67</v>
      </c>
      <c r="C138" s="60"/>
      <c r="D138" s="60"/>
      <c r="E138" s="60"/>
      <c r="F138" s="60"/>
      <c r="G138" s="61"/>
      <c r="M138" s="58"/>
      <c r="N138" s="58"/>
      <c r="O138" s="58"/>
      <c r="P138" s="58"/>
      <c r="Q138" s="58"/>
      <c r="R138" s="58"/>
      <c r="S138" s="58"/>
      <c r="T138" s="58"/>
      <c r="U138" s="58"/>
    </row>
    <row r="139" spans="2:21" s="57" customFormat="1" ht="80" customHeight="1" x14ac:dyDescent="0.35">
      <c r="B139" s="62" t="s">
        <v>39</v>
      </c>
      <c r="C139" s="63" t="s">
        <v>50</v>
      </c>
      <c r="D139" s="63"/>
      <c r="E139" s="63"/>
      <c r="F139" s="63"/>
      <c r="G139" s="64" t="s">
        <v>29</v>
      </c>
      <c r="M139" s="58"/>
      <c r="N139" s="58"/>
      <c r="O139" s="58"/>
      <c r="P139" s="58"/>
      <c r="Q139" s="58"/>
      <c r="R139" s="58"/>
      <c r="S139" s="58"/>
      <c r="T139" s="58"/>
      <c r="U139" s="58"/>
    </row>
    <row r="140" spans="2:21" s="57" customFormat="1" ht="70" customHeight="1" x14ac:dyDescent="0.3">
      <c r="B140" s="62"/>
      <c r="C140" s="63" t="s">
        <v>51</v>
      </c>
      <c r="D140" s="63"/>
      <c r="E140" s="63"/>
      <c r="F140" s="63"/>
      <c r="G140" s="64" t="s">
        <v>29</v>
      </c>
      <c r="L140" s="12"/>
      <c r="M140" s="58"/>
      <c r="N140" s="58"/>
      <c r="O140" s="58"/>
      <c r="P140" s="58"/>
      <c r="Q140" s="58"/>
      <c r="R140" s="58"/>
      <c r="S140" s="58"/>
      <c r="T140" s="58"/>
      <c r="U140" s="58"/>
    </row>
    <row r="141" spans="2:21" s="57" customFormat="1" ht="40" customHeight="1" x14ac:dyDescent="0.35">
      <c r="B141" s="62"/>
      <c r="C141" s="63" t="s">
        <v>52</v>
      </c>
      <c r="D141" s="63"/>
      <c r="E141" s="63"/>
      <c r="F141" s="63"/>
      <c r="G141" s="64" t="s">
        <v>29</v>
      </c>
      <c r="I141" s="65"/>
      <c r="M141" s="58"/>
      <c r="N141" s="58"/>
      <c r="O141" s="58"/>
      <c r="P141" s="58"/>
      <c r="Q141" s="58"/>
      <c r="R141" s="58"/>
      <c r="S141" s="58"/>
      <c r="T141" s="58"/>
      <c r="U141" s="58"/>
    </row>
    <row r="142" spans="2:21" s="57" customFormat="1" ht="80" customHeight="1" x14ac:dyDescent="0.35">
      <c r="B142" s="62"/>
      <c r="C142" s="63" t="s">
        <v>53</v>
      </c>
      <c r="D142" s="63"/>
      <c r="E142" s="63"/>
      <c r="F142" s="63"/>
      <c r="G142" s="64" t="s">
        <v>29</v>
      </c>
      <c r="M142" s="58"/>
      <c r="N142" s="58"/>
      <c r="O142" s="58"/>
      <c r="P142" s="58"/>
      <c r="Q142" s="58"/>
      <c r="R142" s="58"/>
      <c r="S142" s="58"/>
      <c r="T142" s="58"/>
      <c r="U142" s="58"/>
    </row>
    <row r="143" spans="2:21" s="57" customFormat="1" ht="30" customHeight="1" x14ac:dyDescent="0.35">
      <c r="B143" s="62" t="s">
        <v>40</v>
      </c>
      <c r="C143" s="63" t="s">
        <v>54</v>
      </c>
      <c r="D143" s="63"/>
      <c r="E143" s="63"/>
      <c r="F143" s="63"/>
      <c r="G143" s="64" t="s">
        <v>29</v>
      </c>
      <c r="M143" s="58"/>
      <c r="N143" s="58"/>
      <c r="O143" s="58"/>
      <c r="P143" s="58"/>
      <c r="Q143" s="58"/>
      <c r="R143" s="58"/>
      <c r="S143" s="58"/>
      <c r="T143" s="58"/>
      <c r="U143" s="58"/>
    </row>
    <row r="144" spans="2:21" s="57" customFormat="1" ht="30" customHeight="1" x14ac:dyDescent="0.35">
      <c r="B144" s="62"/>
      <c r="C144" s="63" t="s">
        <v>55</v>
      </c>
      <c r="D144" s="63"/>
      <c r="E144" s="63"/>
      <c r="F144" s="63"/>
      <c r="G144" s="64" t="s">
        <v>29</v>
      </c>
      <c r="M144" s="58"/>
      <c r="N144" s="58"/>
      <c r="O144" s="58"/>
      <c r="P144" s="58"/>
      <c r="Q144" s="58"/>
      <c r="R144" s="58"/>
      <c r="S144" s="58"/>
      <c r="T144" s="58"/>
      <c r="U144" s="58"/>
    </row>
    <row r="145" spans="2:21" s="57" customFormat="1" ht="30" customHeight="1" x14ac:dyDescent="0.35">
      <c r="B145" s="62"/>
      <c r="C145" s="63" t="s">
        <v>56</v>
      </c>
      <c r="D145" s="63"/>
      <c r="E145" s="63"/>
      <c r="F145" s="63"/>
      <c r="G145" s="64" t="s">
        <v>29</v>
      </c>
      <c r="M145" s="58"/>
      <c r="N145" s="58"/>
      <c r="O145" s="58"/>
      <c r="P145" s="58"/>
      <c r="Q145" s="58"/>
      <c r="R145" s="58"/>
      <c r="S145" s="58"/>
      <c r="T145" s="58"/>
      <c r="U145" s="58"/>
    </row>
    <row r="146" spans="2:21" s="57" customFormat="1" ht="30" customHeight="1" x14ac:dyDescent="0.35">
      <c r="B146" s="62"/>
      <c r="C146" s="63" t="s">
        <v>57</v>
      </c>
      <c r="D146" s="63"/>
      <c r="E146" s="63"/>
      <c r="F146" s="63"/>
      <c r="G146" s="64" t="s">
        <v>29</v>
      </c>
      <c r="M146" s="58"/>
      <c r="N146" s="58"/>
      <c r="O146" s="58"/>
      <c r="P146" s="58"/>
      <c r="Q146" s="58"/>
      <c r="R146" s="58"/>
      <c r="S146" s="58"/>
      <c r="T146" s="58"/>
      <c r="U146" s="58"/>
    </row>
    <row r="147" spans="2:21" s="57" customFormat="1" ht="30" customHeight="1" x14ac:dyDescent="0.35">
      <c r="B147" s="62" t="s">
        <v>41</v>
      </c>
      <c r="C147" s="63" t="s">
        <v>58</v>
      </c>
      <c r="D147" s="63"/>
      <c r="E147" s="63"/>
      <c r="F147" s="63"/>
      <c r="G147" s="64" t="s">
        <v>29</v>
      </c>
      <c r="M147" s="58"/>
      <c r="N147" s="58"/>
      <c r="O147" s="58"/>
      <c r="P147" s="58"/>
      <c r="Q147" s="58"/>
      <c r="R147" s="58"/>
      <c r="S147" s="58"/>
      <c r="T147" s="58"/>
      <c r="U147" s="58"/>
    </row>
    <row r="148" spans="2:21" s="57" customFormat="1" ht="30" customHeight="1" x14ac:dyDescent="0.35">
      <c r="B148" s="62"/>
      <c r="C148" s="66" t="s">
        <v>59</v>
      </c>
      <c r="D148" s="66"/>
      <c r="E148" s="66"/>
      <c r="F148" s="66"/>
      <c r="G148" s="64" t="s">
        <v>29</v>
      </c>
    </row>
    <row r="149" spans="2:21" ht="30" customHeight="1" x14ac:dyDescent="0.3">
      <c r="B149" s="62"/>
      <c r="C149" s="66" t="s">
        <v>60</v>
      </c>
      <c r="D149" s="66"/>
      <c r="E149" s="66"/>
      <c r="F149" s="66"/>
      <c r="G149" s="64" t="s">
        <v>29</v>
      </c>
    </row>
    <row r="150" spans="2:21" ht="30" customHeight="1" x14ac:dyDescent="0.3">
      <c r="B150" s="67" t="s">
        <v>113</v>
      </c>
      <c r="C150" s="68"/>
      <c r="D150" s="68"/>
      <c r="E150" s="68"/>
      <c r="F150" s="68"/>
      <c r="G150" s="69">
        <f>LEN(B151)</f>
        <v>9</v>
      </c>
    </row>
    <row r="151" spans="2:21" ht="80" customHeight="1" x14ac:dyDescent="0.3">
      <c r="B151" s="70" t="s">
        <v>30</v>
      </c>
      <c r="C151" s="71"/>
      <c r="D151" s="71"/>
      <c r="E151" s="71"/>
      <c r="F151" s="71"/>
      <c r="G151" s="72"/>
    </row>
    <row r="152" spans="2:21" s="28" customFormat="1" ht="30" customHeight="1" x14ac:dyDescent="0.3">
      <c r="B152" s="73" t="s">
        <v>49</v>
      </c>
      <c r="C152" s="73"/>
      <c r="D152" s="73"/>
      <c r="E152" s="73"/>
      <c r="F152" s="73"/>
      <c r="G152" s="73"/>
    </row>
    <row r="153" spans="2:21" ht="60" customHeight="1" thickBot="1" x14ac:dyDescent="0.35">
      <c r="B153" s="74" t="s">
        <v>43</v>
      </c>
      <c r="C153" s="75" t="s">
        <v>44</v>
      </c>
      <c r="D153" s="76" t="s">
        <v>61</v>
      </c>
      <c r="E153" s="77" t="s">
        <v>62</v>
      </c>
      <c r="F153" s="77" t="s">
        <v>63</v>
      </c>
      <c r="G153" s="76" t="s">
        <v>114</v>
      </c>
    </row>
    <row r="154" spans="2:21" ht="20" customHeight="1" x14ac:dyDescent="0.3">
      <c r="B154" s="78" t="s">
        <v>42</v>
      </c>
      <c r="C154" s="79" t="s">
        <v>27</v>
      </c>
      <c r="D154" s="80">
        <v>22.37</v>
      </c>
      <c r="E154" s="81"/>
      <c r="F154" s="82"/>
      <c r="G154" s="83">
        <f>ROUND(D154*E154*F154*1720/12,0)</f>
        <v>0</v>
      </c>
      <c r="I154" s="84"/>
    </row>
    <row r="155" spans="2:21" ht="20" customHeight="1" x14ac:dyDescent="0.3">
      <c r="B155" s="78"/>
      <c r="C155" s="79" t="s">
        <v>76</v>
      </c>
      <c r="D155" s="80">
        <v>19.12</v>
      </c>
      <c r="E155" s="85"/>
      <c r="F155" s="86"/>
      <c r="G155" s="83">
        <f>ROUND(D155*E155*F155*520/12,0)</f>
        <v>0</v>
      </c>
      <c r="I155" s="84"/>
    </row>
    <row r="156" spans="2:21" ht="20" customHeight="1" x14ac:dyDescent="0.3">
      <c r="B156" s="87" t="s">
        <v>45</v>
      </c>
      <c r="C156" s="79" t="s">
        <v>27</v>
      </c>
      <c r="D156" s="80">
        <v>15.49</v>
      </c>
      <c r="E156" s="88"/>
      <c r="F156" s="89"/>
      <c r="G156" s="83">
        <f>ROUND(D156*E156*F156*1720/12,0)</f>
        <v>0</v>
      </c>
      <c r="I156" s="84"/>
    </row>
    <row r="157" spans="2:21" ht="20" customHeight="1" thickBot="1" x14ac:dyDescent="0.35">
      <c r="B157" s="90"/>
      <c r="C157" s="79" t="s">
        <v>76</v>
      </c>
      <c r="D157" s="80">
        <v>13.24</v>
      </c>
      <c r="E157" s="91"/>
      <c r="F157" s="92"/>
      <c r="G157" s="83">
        <f>ROUND(D157*E157*F157*520/12,0)</f>
        <v>0</v>
      </c>
      <c r="I157" s="84"/>
    </row>
    <row r="158" spans="2:21" ht="20" customHeight="1" x14ac:dyDescent="0.3">
      <c r="B158" s="93" t="s">
        <v>70</v>
      </c>
      <c r="C158" s="94"/>
      <c r="D158" s="95"/>
      <c r="E158" s="96">
        <f>SUM(E154:E157)</f>
        <v>0</v>
      </c>
      <c r="F158" s="97"/>
      <c r="G158" s="98">
        <f>ROUND(SUM(G154:G157),2)</f>
        <v>0</v>
      </c>
      <c r="I158" s="84"/>
    </row>
    <row r="159" spans="2:21" ht="20" customHeight="1" x14ac:dyDescent="0.3">
      <c r="B159" s="99" t="s">
        <v>72</v>
      </c>
      <c r="C159" s="100"/>
      <c r="D159" s="101"/>
      <c r="E159" s="101"/>
      <c r="F159" s="102"/>
      <c r="G159" s="103"/>
    </row>
    <row r="160" spans="2:21" ht="30" customHeight="1" x14ac:dyDescent="0.3">
      <c r="B160" s="104" t="s">
        <v>115</v>
      </c>
      <c r="C160" s="104"/>
      <c r="D160" s="104"/>
      <c r="E160" s="104"/>
      <c r="F160" s="104"/>
      <c r="G160" s="104"/>
    </row>
    <row r="161" spans="2:7" ht="20" customHeight="1" x14ac:dyDescent="0.3">
      <c r="B161" s="105"/>
      <c r="C161" s="105"/>
      <c r="D161" s="105"/>
      <c r="E161" s="105"/>
      <c r="F161" s="105"/>
      <c r="G161" s="106"/>
    </row>
    <row r="162" spans="2:7" ht="30" customHeight="1" x14ac:dyDescent="0.3">
      <c r="B162" s="20" t="s">
        <v>34</v>
      </c>
      <c r="C162" s="21"/>
      <c r="D162" s="21"/>
      <c r="E162" s="21"/>
      <c r="F162" s="21"/>
      <c r="G162" s="22"/>
    </row>
    <row r="163" spans="2:7" ht="20" customHeight="1" x14ac:dyDescent="0.3">
      <c r="B163" s="23" t="s">
        <v>1</v>
      </c>
      <c r="C163" s="23"/>
      <c r="D163" s="56" t="str">
        <f>D30</f>
        <v>01</v>
      </c>
      <c r="E163" s="56"/>
      <c r="F163" s="56"/>
      <c r="G163" s="56"/>
    </row>
    <row r="164" spans="2:7" ht="30" customHeight="1" x14ac:dyDescent="0.3">
      <c r="B164" s="59" t="s">
        <v>67</v>
      </c>
      <c r="C164" s="60"/>
      <c r="D164" s="60"/>
      <c r="E164" s="60"/>
      <c r="F164" s="60"/>
      <c r="G164" s="61"/>
    </row>
    <row r="165" spans="2:7" ht="80" customHeight="1" x14ac:dyDescent="0.3">
      <c r="B165" s="62" t="s">
        <v>39</v>
      </c>
      <c r="C165" s="63" t="s">
        <v>50</v>
      </c>
      <c r="D165" s="63"/>
      <c r="E165" s="63"/>
      <c r="F165" s="63"/>
      <c r="G165" s="64" t="s">
        <v>29</v>
      </c>
    </row>
    <row r="166" spans="2:7" ht="70" customHeight="1" x14ac:dyDescent="0.3">
      <c r="B166" s="62"/>
      <c r="C166" s="63" t="s">
        <v>51</v>
      </c>
      <c r="D166" s="63"/>
      <c r="E166" s="63"/>
      <c r="F166" s="63"/>
      <c r="G166" s="64" t="s">
        <v>29</v>
      </c>
    </row>
    <row r="167" spans="2:7" ht="40" customHeight="1" x14ac:dyDescent="0.3">
      <c r="B167" s="62"/>
      <c r="C167" s="63" t="s">
        <v>52</v>
      </c>
      <c r="D167" s="63"/>
      <c r="E167" s="63"/>
      <c r="F167" s="63"/>
      <c r="G167" s="64" t="s">
        <v>29</v>
      </c>
    </row>
    <row r="168" spans="2:7" ht="80" customHeight="1" x14ac:dyDescent="0.3">
      <c r="B168" s="62"/>
      <c r="C168" s="63" t="s">
        <v>53</v>
      </c>
      <c r="D168" s="63"/>
      <c r="E168" s="63"/>
      <c r="F168" s="63"/>
      <c r="G168" s="64" t="s">
        <v>29</v>
      </c>
    </row>
    <row r="169" spans="2:7" ht="30" customHeight="1" x14ac:dyDescent="0.3">
      <c r="B169" s="62" t="s">
        <v>40</v>
      </c>
      <c r="C169" s="63" t="s">
        <v>54</v>
      </c>
      <c r="D169" s="63"/>
      <c r="E169" s="63"/>
      <c r="F169" s="63"/>
      <c r="G169" s="64" t="s">
        <v>29</v>
      </c>
    </row>
    <row r="170" spans="2:7" ht="30" customHeight="1" x14ac:dyDescent="0.3">
      <c r="B170" s="62"/>
      <c r="C170" s="63" t="s">
        <v>55</v>
      </c>
      <c r="D170" s="63"/>
      <c r="E170" s="63"/>
      <c r="F170" s="63"/>
      <c r="G170" s="64" t="s">
        <v>29</v>
      </c>
    </row>
    <row r="171" spans="2:7" ht="30" customHeight="1" x14ac:dyDescent="0.3">
      <c r="B171" s="62"/>
      <c r="C171" s="63" t="s">
        <v>56</v>
      </c>
      <c r="D171" s="63"/>
      <c r="E171" s="63"/>
      <c r="F171" s="63"/>
      <c r="G171" s="64" t="s">
        <v>29</v>
      </c>
    </row>
    <row r="172" spans="2:7" ht="30" customHeight="1" x14ac:dyDescent="0.3">
      <c r="B172" s="62"/>
      <c r="C172" s="63" t="s">
        <v>57</v>
      </c>
      <c r="D172" s="63"/>
      <c r="E172" s="63"/>
      <c r="F172" s="63"/>
      <c r="G172" s="64" t="s">
        <v>29</v>
      </c>
    </row>
    <row r="173" spans="2:7" ht="30" customHeight="1" x14ac:dyDescent="0.3">
      <c r="B173" s="62" t="s">
        <v>41</v>
      </c>
      <c r="C173" s="63" t="s">
        <v>58</v>
      </c>
      <c r="D173" s="63"/>
      <c r="E173" s="63"/>
      <c r="F173" s="63"/>
      <c r="G173" s="64" t="s">
        <v>29</v>
      </c>
    </row>
    <row r="174" spans="2:7" ht="30" customHeight="1" x14ac:dyDescent="0.3">
      <c r="B174" s="62"/>
      <c r="C174" s="66" t="s">
        <v>59</v>
      </c>
      <c r="D174" s="66"/>
      <c r="E174" s="66"/>
      <c r="F174" s="66"/>
      <c r="G174" s="64" t="s">
        <v>29</v>
      </c>
    </row>
    <row r="175" spans="2:7" ht="30" customHeight="1" x14ac:dyDescent="0.3">
      <c r="B175" s="62"/>
      <c r="C175" s="66" t="s">
        <v>60</v>
      </c>
      <c r="D175" s="66"/>
      <c r="E175" s="66"/>
      <c r="F175" s="66"/>
      <c r="G175" s="64" t="s">
        <v>29</v>
      </c>
    </row>
    <row r="176" spans="2:7" ht="30" customHeight="1" x14ac:dyDescent="0.3">
      <c r="B176" s="67" t="s">
        <v>93</v>
      </c>
      <c r="C176" s="68"/>
      <c r="D176" s="68"/>
      <c r="E176" s="68"/>
      <c r="F176" s="68"/>
      <c r="G176" s="69">
        <f>LEN(B177)</f>
        <v>9</v>
      </c>
    </row>
    <row r="177" spans="2:12" ht="80" customHeight="1" x14ac:dyDescent="0.3">
      <c r="B177" s="70" t="s">
        <v>30</v>
      </c>
      <c r="C177" s="71"/>
      <c r="D177" s="71"/>
      <c r="E177" s="71"/>
      <c r="F177" s="71"/>
      <c r="G177" s="72"/>
    </row>
    <row r="178" spans="2:12" ht="30" customHeight="1" x14ac:dyDescent="0.3">
      <c r="B178" s="73" t="s">
        <v>49</v>
      </c>
      <c r="C178" s="73"/>
      <c r="D178" s="73"/>
      <c r="E178" s="73"/>
      <c r="F178" s="73"/>
      <c r="G178" s="73"/>
    </row>
    <row r="179" spans="2:12" ht="60" customHeight="1" thickBot="1" x14ac:dyDescent="0.35">
      <c r="B179" s="74" t="s">
        <v>43</v>
      </c>
      <c r="C179" s="75" t="s">
        <v>44</v>
      </c>
      <c r="D179" s="76" t="s">
        <v>61</v>
      </c>
      <c r="E179" s="77" t="s">
        <v>62</v>
      </c>
      <c r="F179" s="77" t="s">
        <v>63</v>
      </c>
      <c r="G179" s="76" t="s">
        <v>114</v>
      </c>
    </row>
    <row r="180" spans="2:12" ht="20" customHeight="1" x14ac:dyDescent="0.3">
      <c r="B180" s="78" t="s">
        <v>42</v>
      </c>
      <c r="C180" s="79" t="s">
        <v>27</v>
      </c>
      <c r="D180" s="80">
        <v>22.37</v>
      </c>
      <c r="E180" s="81"/>
      <c r="F180" s="82"/>
      <c r="G180" s="83">
        <f>ROUND(D180*E180*F180*1720/12,0)</f>
        <v>0</v>
      </c>
      <c r="I180" s="107"/>
    </row>
    <row r="181" spans="2:12" ht="20" customHeight="1" x14ac:dyDescent="0.3">
      <c r="B181" s="78"/>
      <c r="C181" s="79" t="s">
        <v>76</v>
      </c>
      <c r="D181" s="80">
        <v>19.12</v>
      </c>
      <c r="E181" s="85"/>
      <c r="F181" s="86"/>
      <c r="G181" s="83">
        <f>ROUND(D181*E181*F181*520/12,0)</f>
        <v>0</v>
      </c>
      <c r="I181" s="108"/>
      <c r="J181" s="109"/>
      <c r="K181" s="109"/>
      <c r="L181" s="109"/>
    </row>
    <row r="182" spans="2:12" ht="20" customHeight="1" x14ac:dyDescent="0.3">
      <c r="B182" s="87" t="s">
        <v>45</v>
      </c>
      <c r="C182" s="79" t="s">
        <v>27</v>
      </c>
      <c r="D182" s="80">
        <v>15.49</v>
      </c>
      <c r="E182" s="88"/>
      <c r="F182" s="89"/>
      <c r="G182" s="83">
        <f>ROUND(D182*E182*F182*1720/12,0)</f>
        <v>0</v>
      </c>
      <c r="I182" s="110"/>
    </row>
    <row r="183" spans="2:12" ht="20" customHeight="1" thickBot="1" x14ac:dyDescent="0.35">
      <c r="B183" s="90"/>
      <c r="C183" s="79" t="s">
        <v>76</v>
      </c>
      <c r="D183" s="80">
        <v>13.24</v>
      </c>
      <c r="E183" s="91"/>
      <c r="F183" s="92"/>
      <c r="G183" s="83">
        <f>ROUND(D183*E183*F183*520/12,0)</f>
        <v>0</v>
      </c>
    </row>
    <row r="184" spans="2:12" ht="20" customHeight="1" x14ac:dyDescent="0.3">
      <c r="B184" s="93" t="s">
        <v>70</v>
      </c>
      <c r="C184" s="94"/>
      <c r="D184" s="95"/>
      <c r="E184" s="96">
        <f>SUM(E180:E183)</f>
        <v>0</v>
      </c>
      <c r="F184" s="97"/>
      <c r="G184" s="98">
        <f>ROUND(SUM(G180:G183),2)</f>
        <v>0</v>
      </c>
    </row>
    <row r="185" spans="2:12" ht="20" customHeight="1" x14ac:dyDescent="0.3">
      <c r="B185" s="99" t="s">
        <v>72</v>
      </c>
      <c r="C185" s="100"/>
      <c r="D185" s="101"/>
      <c r="E185" s="101"/>
      <c r="F185" s="102"/>
      <c r="G185" s="103"/>
    </row>
    <row r="186" spans="2:12" ht="30" customHeight="1" x14ac:dyDescent="0.3">
      <c r="B186" s="104" t="s">
        <v>115</v>
      </c>
      <c r="C186" s="104"/>
      <c r="D186" s="104"/>
      <c r="E186" s="104"/>
      <c r="F186" s="104"/>
      <c r="G186" s="104"/>
    </row>
    <row r="187" spans="2:12" ht="20" customHeight="1" x14ac:dyDescent="0.3">
      <c r="B187" s="105"/>
      <c r="C187" s="105"/>
      <c r="D187" s="105"/>
      <c r="E187" s="105"/>
      <c r="F187" s="105"/>
      <c r="G187" s="106"/>
    </row>
    <row r="188" spans="2:12" ht="30" customHeight="1" x14ac:dyDescent="0.3">
      <c r="B188" s="20" t="s">
        <v>35</v>
      </c>
      <c r="C188" s="21"/>
      <c r="D188" s="21"/>
      <c r="E188" s="21"/>
      <c r="F188" s="21"/>
      <c r="G188" s="22"/>
    </row>
    <row r="189" spans="2:12" ht="20" hidden="1" customHeight="1" outlineLevel="1" x14ac:dyDescent="0.3">
      <c r="B189" s="23" t="s">
        <v>1</v>
      </c>
      <c r="C189" s="23"/>
      <c r="D189" s="56" t="str">
        <f>D51</f>
        <v>02</v>
      </c>
      <c r="E189" s="56"/>
      <c r="F189" s="56"/>
      <c r="G189" s="56"/>
    </row>
    <row r="190" spans="2:12" ht="30" hidden="1" customHeight="1" outlineLevel="1" x14ac:dyDescent="0.3">
      <c r="B190" s="59" t="s">
        <v>67</v>
      </c>
      <c r="C190" s="60"/>
      <c r="D190" s="60"/>
      <c r="E190" s="60"/>
      <c r="F190" s="60"/>
      <c r="G190" s="61"/>
    </row>
    <row r="191" spans="2:12" ht="80" hidden="1" customHeight="1" outlineLevel="1" x14ac:dyDescent="0.3">
      <c r="B191" s="62" t="s">
        <v>39</v>
      </c>
      <c r="C191" s="63" t="s">
        <v>50</v>
      </c>
      <c r="D191" s="63"/>
      <c r="E191" s="63"/>
      <c r="F191" s="63"/>
      <c r="G191" s="64" t="s">
        <v>29</v>
      </c>
    </row>
    <row r="192" spans="2:12" ht="70" hidden="1" customHeight="1" outlineLevel="1" x14ac:dyDescent="0.3">
      <c r="B192" s="62"/>
      <c r="C192" s="63" t="s">
        <v>51</v>
      </c>
      <c r="D192" s="63"/>
      <c r="E192" s="63"/>
      <c r="F192" s="63"/>
      <c r="G192" s="64" t="s">
        <v>29</v>
      </c>
    </row>
    <row r="193" spans="2:7" ht="40" hidden="1" customHeight="1" outlineLevel="1" x14ac:dyDescent="0.3">
      <c r="B193" s="62"/>
      <c r="C193" s="63" t="s">
        <v>52</v>
      </c>
      <c r="D193" s="63"/>
      <c r="E193" s="63"/>
      <c r="F193" s="63"/>
      <c r="G193" s="64" t="s">
        <v>29</v>
      </c>
    </row>
    <row r="194" spans="2:7" ht="80" hidden="1" customHeight="1" outlineLevel="1" x14ac:dyDescent="0.3">
      <c r="B194" s="62"/>
      <c r="C194" s="63" t="s">
        <v>53</v>
      </c>
      <c r="D194" s="63"/>
      <c r="E194" s="63"/>
      <c r="F194" s="63"/>
      <c r="G194" s="64" t="s">
        <v>29</v>
      </c>
    </row>
    <row r="195" spans="2:7" ht="30" hidden="1" customHeight="1" outlineLevel="1" x14ac:dyDescent="0.3">
      <c r="B195" s="62" t="s">
        <v>40</v>
      </c>
      <c r="C195" s="63" t="s">
        <v>54</v>
      </c>
      <c r="D195" s="63"/>
      <c r="E195" s="63"/>
      <c r="F195" s="63"/>
      <c r="G195" s="64" t="s">
        <v>29</v>
      </c>
    </row>
    <row r="196" spans="2:7" ht="30" hidden="1" customHeight="1" outlineLevel="1" x14ac:dyDescent="0.3">
      <c r="B196" s="62"/>
      <c r="C196" s="63" t="s">
        <v>55</v>
      </c>
      <c r="D196" s="63"/>
      <c r="E196" s="63"/>
      <c r="F196" s="63"/>
      <c r="G196" s="64" t="s">
        <v>29</v>
      </c>
    </row>
    <row r="197" spans="2:7" ht="30" hidden="1" customHeight="1" outlineLevel="1" x14ac:dyDescent="0.3">
      <c r="B197" s="62"/>
      <c r="C197" s="63" t="s">
        <v>56</v>
      </c>
      <c r="D197" s="63"/>
      <c r="E197" s="63"/>
      <c r="F197" s="63"/>
      <c r="G197" s="64" t="s">
        <v>29</v>
      </c>
    </row>
    <row r="198" spans="2:7" ht="30" hidden="1" customHeight="1" outlineLevel="1" x14ac:dyDescent="0.3">
      <c r="B198" s="62"/>
      <c r="C198" s="63" t="s">
        <v>57</v>
      </c>
      <c r="D198" s="63"/>
      <c r="E198" s="63"/>
      <c r="F198" s="63"/>
      <c r="G198" s="64" t="s">
        <v>29</v>
      </c>
    </row>
    <row r="199" spans="2:7" ht="30" hidden="1" customHeight="1" outlineLevel="1" x14ac:dyDescent="0.3">
      <c r="B199" s="62" t="s">
        <v>41</v>
      </c>
      <c r="C199" s="63" t="s">
        <v>58</v>
      </c>
      <c r="D199" s="63"/>
      <c r="E199" s="63"/>
      <c r="F199" s="63"/>
      <c r="G199" s="64" t="s">
        <v>29</v>
      </c>
    </row>
    <row r="200" spans="2:7" ht="30" hidden="1" customHeight="1" outlineLevel="1" x14ac:dyDescent="0.3">
      <c r="B200" s="62"/>
      <c r="C200" s="66" t="s">
        <v>59</v>
      </c>
      <c r="D200" s="66"/>
      <c r="E200" s="66"/>
      <c r="F200" s="66"/>
      <c r="G200" s="64" t="s">
        <v>29</v>
      </c>
    </row>
    <row r="201" spans="2:7" ht="30" hidden="1" customHeight="1" outlineLevel="1" x14ac:dyDescent="0.3">
      <c r="B201" s="62"/>
      <c r="C201" s="66" t="s">
        <v>60</v>
      </c>
      <c r="D201" s="66"/>
      <c r="E201" s="66"/>
      <c r="F201" s="66"/>
      <c r="G201" s="64" t="s">
        <v>29</v>
      </c>
    </row>
    <row r="202" spans="2:7" ht="30" hidden="1" customHeight="1" outlineLevel="1" x14ac:dyDescent="0.3">
      <c r="B202" s="67" t="s">
        <v>93</v>
      </c>
      <c r="C202" s="68"/>
      <c r="D202" s="68"/>
      <c r="E202" s="68"/>
      <c r="F202" s="68"/>
      <c r="G202" s="69">
        <f>LEN(B203)</f>
        <v>9</v>
      </c>
    </row>
    <row r="203" spans="2:7" ht="80" hidden="1" customHeight="1" outlineLevel="1" x14ac:dyDescent="0.3">
      <c r="B203" s="70" t="s">
        <v>30</v>
      </c>
      <c r="C203" s="71"/>
      <c r="D203" s="71"/>
      <c r="E203" s="71"/>
      <c r="F203" s="71"/>
      <c r="G203" s="72"/>
    </row>
    <row r="204" spans="2:7" ht="30" hidden="1" customHeight="1" outlineLevel="1" x14ac:dyDescent="0.3">
      <c r="B204" s="73" t="s">
        <v>49</v>
      </c>
      <c r="C204" s="73"/>
      <c r="D204" s="73"/>
      <c r="E204" s="73"/>
      <c r="F204" s="73"/>
      <c r="G204" s="73"/>
    </row>
    <row r="205" spans="2:7" ht="60" hidden="1" customHeight="1" outlineLevel="1" thickBot="1" x14ac:dyDescent="0.35">
      <c r="B205" s="74" t="s">
        <v>43</v>
      </c>
      <c r="C205" s="75" t="s">
        <v>44</v>
      </c>
      <c r="D205" s="76" t="s">
        <v>61</v>
      </c>
      <c r="E205" s="77" t="s">
        <v>62</v>
      </c>
      <c r="F205" s="77" t="s">
        <v>63</v>
      </c>
      <c r="G205" s="76" t="s">
        <v>114</v>
      </c>
    </row>
    <row r="206" spans="2:7" ht="20" hidden="1" customHeight="1" outlineLevel="1" x14ac:dyDescent="0.3">
      <c r="B206" s="78" t="s">
        <v>42</v>
      </c>
      <c r="C206" s="79" t="s">
        <v>27</v>
      </c>
      <c r="D206" s="80">
        <v>22.37</v>
      </c>
      <c r="E206" s="81"/>
      <c r="F206" s="82"/>
      <c r="G206" s="83">
        <f>ROUND(D206*E206*F206*1720/12,0)</f>
        <v>0</v>
      </c>
    </row>
    <row r="207" spans="2:7" ht="20" hidden="1" customHeight="1" outlineLevel="1" x14ac:dyDescent="0.3">
      <c r="B207" s="78"/>
      <c r="C207" s="79" t="s">
        <v>76</v>
      </c>
      <c r="D207" s="80">
        <v>19.12</v>
      </c>
      <c r="E207" s="85"/>
      <c r="F207" s="86"/>
      <c r="G207" s="83">
        <f>ROUND(D207*E207*F207*520/12,0)</f>
        <v>0</v>
      </c>
    </row>
    <row r="208" spans="2:7" ht="20" hidden="1" customHeight="1" outlineLevel="1" x14ac:dyDescent="0.3">
      <c r="B208" s="87" t="s">
        <v>45</v>
      </c>
      <c r="C208" s="79" t="s">
        <v>27</v>
      </c>
      <c r="D208" s="80">
        <v>15.49</v>
      </c>
      <c r="E208" s="88"/>
      <c r="F208" s="89"/>
      <c r="G208" s="83">
        <f>ROUND(D208*E208*F208*1720/12,0)</f>
        <v>0</v>
      </c>
    </row>
    <row r="209" spans="2:7" ht="20" hidden="1" customHeight="1" outlineLevel="1" thickBot="1" x14ac:dyDescent="0.35">
      <c r="B209" s="90"/>
      <c r="C209" s="79" t="s">
        <v>76</v>
      </c>
      <c r="D209" s="80">
        <v>13.24</v>
      </c>
      <c r="E209" s="91"/>
      <c r="F209" s="92"/>
      <c r="G209" s="83">
        <f>ROUND(D209*E209*F209*520/12,0)</f>
        <v>0</v>
      </c>
    </row>
    <row r="210" spans="2:7" ht="20" hidden="1" customHeight="1" outlineLevel="1" x14ac:dyDescent="0.3">
      <c r="B210" s="93" t="s">
        <v>70</v>
      </c>
      <c r="C210" s="94"/>
      <c r="D210" s="95"/>
      <c r="E210" s="96">
        <f>SUM(E206:E209)</f>
        <v>0</v>
      </c>
      <c r="F210" s="97"/>
      <c r="G210" s="98">
        <f>ROUND(SUM(G206:G209),2)</f>
        <v>0</v>
      </c>
    </row>
    <row r="211" spans="2:7" ht="20" hidden="1" customHeight="1" outlineLevel="1" x14ac:dyDescent="0.3">
      <c r="B211" s="99" t="s">
        <v>72</v>
      </c>
      <c r="C211" s="100"/>
      <c r="D211" s="101"/>
      <c r="E211" s="101"/>
      <c r="F211" s="102"/>
      <c r="G211" s="103"/>
    </row>
    <row r="212" spans="2:7" ht="30" hidden="1" customHeight="1" outlineLevel="1" x14ac:dyDescent="0.3">
      <c r="B212" s="104" t="s">
        <v>115</v>
      </c>
      <c r="C212" s="104"/>
      <c r="D212" s="104"/>
      <c r="E212" s="104"/>
      <c r="F212" s="104"/>
      <c r="G212" s="104"/>
    </row>
    <row r="213" spans="2:7" ht="20" customHeight="1" collapsed="1" x14ac:dyDescent="0.3">
      <c r="B213" s="105"/>
      <c r="C213" s="105"/>
      <c r="D213" s="105"/>
      <c r="E213" s="105"/>
      <c r="F213" s="105"/>
      <c r="G213" s="106"/>
    </row>
    <row r="214" spans="2:7" ht="30" customHeight="1" x14ac:dyDescent="0.3">
      <c r="B214" s="20" t="s">
        <v>36</v>
      </c>
      <c r="C214" s="21"/>
      <c r="D214" s="21"/>
      <c r="E214" s="21"/>
      <c r="F214" s="21"/>
      <c r="G214" s="22"/>
    </row>
    <row r="215" spans="2:7" ht="20" hidden="1" customHeight="1" outlineLevel="1" x14ac:dyDescent="0.3">
      <c r="B215" s="23" t="s">
        <v>1</v>
      </c>
      <c r="C215" s="23"/>
      <c r="D215" s="56" t="str">
        <f>D72</f>
        <v>03</v>
      </c>
      <c r="E215" s="56"/>
      <c r="F215" s="56"/>
      <c r="G215" s="56"/>
    </row>
    <row r="216" spans="2:7" ht="30" hidden="1" customHeight="1" outlineLevel="1" x14ac:dyDescent="0.3">
      <c r="B216" s="59" t="s">
        <v>67</v>
      </c>
      <c r="C216" s="60"/>
      <c r="D216" s="60"/>
      <c r="E216" s="60"/>
      <c r="F216" s="60"/>
      <c r="G216" s="61"/>
    </row>
    <row r="217" spans="2:7" ht="80" hidden="1" customHeight="1" outlineLevel="1" x14ac:dyDescent="0.3">
      <c r="B217" s="62" t="s">
        <v>39</v>
      </c>
      <c r="C217" s="63" t="s">
        <v>50</v>
      </c>
      <c r="D217" s="63"/>
      <c r="E217" s="63"/>
      <c r="F217" s="63"/>
      <c r="G217" s="64" t="s">
        <v>29</v>
      </c>
    </row>
    <row r="218" spans="2:7" ht="70" hidden="1" customHeight="1" outlineLevel="1" x14ac:dyDescent="0.3">
      <c r="B218" s="62"/>
      <c r="C218" s="63" t="s">
        <v>51</v>
      </c>
      <c r="D218" s="63"/>
      <c r="E218" s="63"/>
      <c r="F218" s="63"/>
      <c r="G218" s="64" t="s">
        <v>29</v>
      </c>
    </row>
    <row r="219" spans="2:7" ht="40" hidden="1" customHeight="1" outlineLevel="1" x14ac:dyDescent="0.3">
      <c r="B219" s="62"/>
      <c r="C219" s="63" t="s">
        <v>52</v>
      </c>
      <c r="D219" s="63"/>
      <c r="E219" s="63"/>
      <c r="F219" s="63"/>
      <c r="G219" s="64" t="s">
        <v>29</v>
      </c>
    </row>
    <row r="220" spans="2:7" ht="80" hidden="1" customHeight="1" outlineLevel="1" x14ac:dyDescent="0.3">
      <c r="B220" s="62"/>
      <c r="C220" s="63" t="s">
        <v>53</v>
      </c>
      <c r="D220" s="63"/>
      <c r="E220" s="63"/>
      <c r="F220" s="63"/>
      <c r="G220" s="64" t="s">
        <v>29</v>
      </c>
    </row>
    <row r="221" spans="2:7" ht="30" hidden="1" customHeight="1" outlineLevel="1" x14ac:dyDescent="0.3">
      <c r="B221" s="62" t="s">
        <v>40</v>
      </c>
      <c r="C221" s="63" t="s">
        <v>54</v>
      </c>
      <c r="D221" s="63"/>
      <c r="E221" s="63"/>
      <c r="F221" s="63"/>
      <c r="G221" s="64" t="s">
        <v>29</v>
      </c>
    </row>
    <row r="222" spans="2:7" ht="30" hidden="1" customHeight="1" outlineLevel="1" x14ac:dyDescent="0.3">
      <c r="B222" s="62"/>
      <c r="C222" s="63" t="s">
        <v>55</v>
      </c>
      <c r="D222" s="63"/>
      <c r="E222" s="63"/>
      <c r="F222" s="63"/>
      <c r="G222" s="64" t="s">
        <v>29</v>
      </c>
    </row>
    <row r="223" spans="2:7" ht="30" hidden="1" customHeight="1" outlineLevel="1" x14ac:dyDescent="0.3">
      <c r="B223" s="62"/>
      <c r="C223" s="63" t="s">
        <v>56</v>
      </c>
      <c r="D223" s="63"/>
      <c r="E223" s="63"/>
      <c r="F223" s="63"/>
      <c r="G223" s="64" t="s">
        <v>29</v>
      </c>
    </row>
    <row r="224" spans="2:7" ht="30" hidden="1" customHeight="1" outlineLevel="1" x14ac:dyDescent="0.3">
      <c r="B224" s="62"/>
      <c r="C224" s="63" t="s">
        <v>57</v>
      </c>
      <c r="D224" s="63"/>
      <c r="E224" s="63"/>
      <c r="F224" s="63"/>
      <c r="G224" s="64" t="s">
        <v>29</v>
      </c>
    </row>
    <row r="225" spans="2:7" ht="30" hidden="1" customHeight="1" outlineLevel="1" x14ac:dyDescent="0.3">
      <c r="B225" s="62" t="s">
        <v>41</v>
      </c>
      <c r="C225" s="63" t="s">
        <v>58</v>
      </c>
      <c r="D225" s="63"/>
      <c r="E225" s="63"/>
      <c r="F225" s="63"/>
      <c r="G225" s="64" t="s">
        <v>29</v>
      </c>
    </row>
    <row r="226" spans="2:7" ht="30" hidden="1" customHeight="1" outlineLevel="1" x14ac:dyDescent="0.3">
      <c r="B226" s="62"/>
      <c r="C226" s="66" t="s">
        <v>59</v>
      </c>
      <c r="D226" s="66"/>
      <c r="E226" s="66"/>
      <c r="F226" s="66"/>
      <c r="G226" s="64" t="s">
        <v>29</v>
      </c>
    </row>
    <row r="227" spans="2:7" ht="30" hidden="1" customHeight="1" outlineLevel="1" x14ac:dyDescent="0.3">
      <c r="B227" s="62"/>
      <c r="C227" s="66" t="s">
        <v>60</v>
      </c>
      <c r="D227" s="66"/>
      <c r="E227" s="66"/>
      <c r="F227" s="66"/>
      <c r="G227" s="64" t="s">
        <v>29</v>
      </c>
    </row>
    <row r="228" spans="2:7" ht="30" hidden="1" customHeight="1" outlineLevel="1" x14ac:dyDescent="0.3">
      <c r="B228" s="67" t="s">
        <v>93</v>
      </c>
      <c r="C228" s="68"/>
      <c r="D228" s="68"/>
      <c r="E228" s="68"/>
      <c r="F228" s="68"/>
      <c r="G228" s="69">
        <f>LEN(B229)</f>
        <v>9</v>
      </c>
    </row>
    <row r="229" spans="2:7" ht="80" hidden="1" customHeight="1" outlineLevel="1" x14ac:dyDescent="0.3">
      <c r="B229" s="70" t="s">
        <v>30</v>
      </c>
      <c r="C229" s="71"/>
      <c r="D229" s="71"/>
      <c r="E229" s="71"/>
      <c r="F229" s="71"/>
      <c r="G229" s="72"/>
    </row>
    <row r="230" spans="2:7" ht="30" hidden="1" customHeight="1" outlineLevel="1" x14ac:dyDescent="0.3">
      <c r="B230" s="73" t="s">
        <v>49</v>
      </c>
      <c r="C230" s="73"/>
      <c r="D230" s="73"/>
      <c r="E230" s="73"/>
      <c r="F230" s="73"/>
      <c r="G230" s="73"/>
    </row>
    <row r="231" spans="2:7" ht="60" hidden="1" customHeight="1" outlineLevel="1" thickBot="1" x14ac:dyDescent="0.35">
      <c r="B231" s="74" t="s">
        <v>43</v>
      </c>
      <c r="C231" s="75" t="s">
        <v>44</v>
      </c>
      <c r="D231" s="76" t="s">
        <v>61</v>
      </c>
      <c r="E231" s="77" t="s">
        <v>62</v>
      </c>
      <c r="F231" s="77" t="s">
        <v>63</v>
      </c>
      <c r="G231" s="76" t="s">
        <v>114</v>
      </c>
    </row>
    <row r="232" spans="2:7" ht="20" hidden="1" customHeight="1" outlineLevel="1" x14ac:dyDescent="0.3">
      <c r="B232" s="78" t="s">
        <v>42</v>
      </c>
      <c r="C232" s="79" t="s">
        <v>27</v>
      </c>
      <c r="D232" s="80">
        <v>22.37</v>
      </c>
      <c r="E232" s="81"/>
      <c r="F232" s="82"/>
      <c r="G232" s="83">
        <f>ROUND(D232*E232*F232*1720/12,0)</f>
        <v>0</v>
      </c>
    </row>
    <row r="233" spans="2:7" ht="20" hidden="1" customHeight="1" outlineLevel="1" x14ac:dyDescent="0.3">
      <c r="B233" s="78"/>
      <c r="C233" s="79" t="s">
        <v>76</v>
      </c>
      <c r="D233" s="80">
        <v>19.12</v>
      </c>
      <c r="E233" s="85"/>
      <c r="F233" s="86"/>
      <c r="G233" s="83">
        <f>ROUND(D233*E233*F233*520/12,0)</f>
        <v>0</v>
      </c>
    </row>
    <row r="234" spans="2:7" ht="20" hidden="1" customHeight="1" outlineLevel="1" x14ac:dyDescent="0.3">
      <c r="B234" s="87" t="s">
        <v>45</v>
      </c>
      <c r="C234" s="79" t="s">
        <v>27</v>
      </c>
      <c r="D234" s="80">
        <v>15.49</v>
      </c>
      <c r="E234" s="88"/>
      <c r="F234" s="89"/>
      <c r="G234" s="83">
        <f>ROUND(D234*E234*F234*1720/12,0)</f>
        <v>0</v>
      </c>
    </row>
    <row r="235" spans="2:7" ht="20" hidden="1" customHeight="1" outlineLevel="1" thickBot="1" x14ac:dyDescent="0.35">
      <c r="B235" s="90"/>
      <c r="C235" s="79" t="s">
        <v>76</v>
      </c>
      <c r="D235" s="80">
        <v>13.24</v>
      </c>
      <c r="E235" s="91"/>
      <c r="F235" s="92"/>
      <c r="G235" s="83">
        <f>ROUND(D235*E235*F235*520/12,0)</f>
        <v>0</v>
      </c>
    </row>
    <row r="236" spans="2:7" ht="20" hidden="1" customHeight="1" outlineLevel="1" x14ac:dyDescent="0.3">
      <c r="B236" s="93" t="s">
        <v>70</v>
      </c>
      <c r="C236" s="94"/>
      <c r="D236" s="95"/>
      <c r="E236" s="96">
        <f>SUM(E232:E235)</f>
        <v>0</v>
      </c>
      <c r="F236" s="97"/>
      <c r="G236" s="98">
        <f>ROUND(SUM(G232:G235),2)</f>
        <v>0</v>
      </c>
    </row>
    <row r="237" spans="2:7" ht="20" hidden="1" customHeight="1" outlineLevel="1" x14ac:dyDescent="0.3">
      <c r="B237" s="99" t="s">
        <v>72</v>
      </c>
      <c r="C237" s="100"/>
      <c r="D237" s="101"/>
      <c r="E237" s="101"/>
      <c r="F237" s="102"/>
      <c r="G237" s="103"/>
    </row>
    <row r="238" spans="2:7" ht="30" hidden="1" customHeight="1" outlineLevel="1" x14ac:dyDescent="0.3">
      <c r="B238" s="104" t="s">
        <v>115</v>
      </c>
      <c r="C238" s="104"/>
      <c r="D238" s="104"/>
      <c r="E238" s="104"/>
      <c r="F238" s="104"/>
      <c r="G238" s="104"/>
    </row>
    <row r="239" spans="2:7" ht="20" customHeight="1" collapsed="1" x14ac:dyDescent="0.3">
      <c r="B239" s="105"/>
      <c r="C239" s="105"/>
      <c r="D239" s="105"/>
      <c r="E239" s="105"/>
      <c r="F239" s="105"/>
      <c r="G239" s="106"/>
    </row>
    <row r="240" spans="2:7" ht="30" customHeight="1" x14ac:dyDescent="0.3">
      <c r="B240" s="20" t="s">
        <v>37</v>
      </c>
      <c r="C240" s="21"/>
      <c r="D240" s="21"/>
      <c r="E240" s="21"/>
      <c r="F240" s="21"/>
      <c r="G240" s="22"/>
    </row>
    <row r="241" spans="2:7" ht="20" hidden="1" customHeight="1" outlineLevel="1" x14ac:dyDescent="0.3">
      <c r="B241" s="23" t="s">
        <v>1</v>
      </c>
      <c r="C241" s="23"/>
      <c r="D241" s="56" t="str">
        <f>D93</f>
        <v>04</v>
      </c>
      <c r="E241" s="56"/>
      <c r="F241" s="56"/>
      <c r="G241" s="56"/>
    </row>
    <row r="242" spans="2:7" ht="30" hidden="1" customHeight="1" outlineLevel="1" x14ac:dyDescent="0.3">
      <c r="B242" s="59" t="s">
        <v>67</v>
      </c>
      <c r="C242" s="60"/>
      <c r="D242" s="60"/>
      <c r="E242" s="60"/>
      <c r="F242" s="60"/>
      <c r="G242" s="61"/>
    </row>
    <row r="243" spans="2:7" ht="80" hidden="1" customHeight="1" outlineLevel="1" x14ac:dyDescent="0.3">
      <c r="B243" s="62" t="s">
        <v>39</v>
      </c>
      <c r="C243" s="63" t="s">
        <v>50</v>
      </c>
      <c r="D243" s="63"/>
      <c r="E243" s="63"/>
      <c r="F243" s="63"/>
      <c r="G243" s="64" t="s">
        <v>29</v>
      </c>
    </row>
    <row r="244" spans="2:7" ht="70" hidden="1" customHeight="1" outlineLevel="1" x14ac:dyDescent="0.3">
      <c r="B244" s="62"/>
      <c r="C244" s="63" t="s">
        <v>51</v>
      </c>
      <c r="D244" s="63"/>
      <c r="E244" s="63"/>
      <c r="F244" s="63"/>
      <c r="G244" s="64" t="s">
        <v>29</v>
      </c>
    </row>
    <row r="245" spans="2:7" ht="40" hidden="1" customHeight="1" outlineLevel="1" x14ac:dyDescent="0.3">
      <c r="B245" s="62"/>
      <c r="C245" s="63" t="s">
        <v>52</v>
      </c>
      <c r="D245" s="63"/>
      <c r="E245" s="63"/>
      <c r="F245" s="63"/>
      <c r="G245" s="64" t="s">
        <v>29</v>
      </c>
    </row>
    <row r="246" spans="2:7" ht="80" hidden="1" customHeight="1" outlineLevel="1" x14ac:dyDescent="0.3">
      <c r="B246" s="62"/>
      <c r="C246" s="63" t="s">
        <v>53</v>
      </c>
      <c r="D246" s="63"/>
      <c r="E246" s="63"/>
      <c r="F246" s="63"/>
      <c r="G246" s="64" t="s">
        <v>29</v>
      </c>
    </row>
    <row r="247" spans="2:7" ht="30" hidden="1" customHeight="1" outlineLevel="1" x14ac:dyDescent="0.3">
      <c r="B247" s="62" t="s">
        <v>40</v>
      </c>
      <c r="C247" s="63" t="s">
        <v>54</v>
      </c>
      <c r="D247" s="63"/>
      <c r="E247" s="63"/>
      <c r="F247" s="63"/>
      <c r="G247" s="64" t="s">
        <v>29</v>
      </c>
    </row>
    <row r="248" spans="2:7" ht="30" hidden="1" customHeight="1" outlineLevel="1" x14ac:dyDescent="0.3">
      <c r="B248" s="62"/>
      <c r="C248" s="63" t="s">
        <v>55</v>
      </c>
      <c r="D248" s="63"/>
      <c r="E248" s="63"/>
      <c r="F248" s="63"/>
      <c r="G248" s="64" t="s">
        <v>29</v>
      </c>
    </row>
    <row r="249" spans="2:7" ht="30" hidden="1" customHeight="1" outlineLevel="1" x14ac:dyDescent="0.3">
      <c r="B249" s="62"/>
      <c r="C249" s="63" t="s">
        <v>56</v>
      </c>
      <c r="D249" s="63"/>
      <c r="E249" s="63"/>
      <c r="F249" s="63"/>
      <c r="G249" s="64" t="s">
        <v>29</v>
      </c>
    </row>
    <row r="250" spans="2:7" ht="30" hidden="1" customHeight="1" outlineLevel="1" x14ac:dyDescent="0.3">
      <c r="B250" s="62"/>
      <c r="C250" s="63" t="s">
        <v>57</v>
      </c>
      <c r="D250" s="63"/>
      <c r="E250" s="63"/>
      <c r="F250" s="63"/>
      <c r="G250" s="64" t="s">
        <v>29</v>
      </c>
    </row>
    <row r="251" spans="2:7" ht="30" hidden="1" customHeight="1" outlineLevel="1" x14ac:dyDescent="0.3">
      <c r="B251" s="62" t="s">
        <v>41</v>
      </c>
      <c r="C251" s="63" t="s">
        <v>58</v>
      </c>
      <c r="D251" s="63"/>
      <c r="E251" s="63"/>
      <c r="F251" s="63"/>
      <c r="G251" s="64" t="s">
        <v>29</v>
      </c>
    </row>
    <row r="252" spans="2:7" ht="30" hidden="1" customHeight="1" outlineLevel="1" x14ac:dyDescent="0.3">
      <c r="B252" s="62"/>
      <c r="C252" s="66" t="s">
        <v>59</v>
      </c>
      <c r="D252" s="66"/>
      <c r="E252" s="66"/>
      <c r="F252" s="66"/>
      <c r="G252" s="64" t="s">
        <v>29</v>
      </c>
    </row>
    <row r="253" spans="2:7" ht="30" hidden="1" customHeight="1" outlineLevel="1" x14ac:dyDescent="0.3">
      <c r="B253" s="62"/>
      <c r="C253" s="66" t="s">
        <v>60</v>
      </c>
      <c r="D253" s="66"/>
      <c r="E253" s="66"/>
      <c r="F253" s="66"/>
      <c r="G253" s="64" t="s">
        <v>29</v>
      </c>
    </row>
    <row r="254" spans="2:7" ht="30" hidden="1" customHeight="1" outlineLevel="1" x14ac:dyDescent="0.3">
      <c r="B254" s="67" t="s">
        <v>93</v>
      </c>
      <c r="C254" s="68"/>
      <c r="D254" s="68"/>
      <c r="E254" s="68"/>
      <c r="F254" s="68"/>
      <c r="G254" s="69">
        <f>LEN(B255)</f>
        <v>9</v>
      </c>
    </row>
    <row r="255" spans="2:7" ht="80" hidden="1" customHeight="1" outlineLevel="1" x14ac:dyDescent="0.3">
      <c r="B255" s="70" t="s">
        <v>30</v>
      </c>
      <c r="C255" s="71"/>
      <c r="D255" s="71"/>
      <c r="E255" s="71"/>
      <c r="F255" s="71"/>
      <c r="G255" s="72"/>
    </row>
    <row r="256" spans="2:7" ht="30" hidden="1" customHeight="1" outlineLevel="1" x14ac:dyDescent="0.3">
      <c r="B256" s="73" t="s">
        <v>49</v>
      </c>
      <c r="C256" s="73"/>
      <c r="D256" s="73"/>
      <c r="E256" s="73"/>
      <c r="F256" s="73"/>
      <c r="G256" s="73"/>
    </row>
    <row r="257" spans="2:7" ht="60" hidden="1" customHeight="1" outlineLevel="1" thickBot="1" x14ac:dyDescent="0.35">
      <c r="B257" s="74" t="s">
        <v>43</v>
      </c>
      <c r="C257" s="75" t="s">
        <v>44</v>
      </c>
      <c r="D257" s="76" t="s">
        <v>61</v>
      </c>
      <c r="E257" s="77" t="s">
        <v>62</v>
      </c>
      <c r="F257" s="77" t="s">
        <v>63</v>
      </c>
      <c r="G257" s="76" t="s">
        <v>114</v>
      </c>
    </row>
    <row r="258" spans="2:7" ht="20" hidden="1" customHeight="1" outlineLevel="1" x14ac:dyDescent="0.3">
      <c r="B258" s="78" t="s">
        <v>42</v>
      </c>
      <c r="C258" s="79" t="s">
        <v>27</v>
      </c>
      <c r="D258" s="80">
        <v>22.37</v>
      </c>
      <c r="E258" s="81"/>
      <c r="F258" s="82"/>
      <c r="G258" s="83">
        <f>ROUND(D258*E258*F258*1720/12,0)</f>
        <v>0</v>
      </c>
    </row>
    <row r="259" spans="2:7" ht="20" hidden="1" customHeight="1" outlineLevel="1" x14ac:dyDescent="0.3">
      <c r="B259" s="78"/>
      <c r="C259" s="79" t="s">
        <v>76</v>
      </c>
      <c r="D259" s="80">
        <v>19.12</v>
      </c>
      <c r="E259" s="85"/>
      <c r="F259" s="86"/>
      <c r="G259" s="83">
        <f>ROUND(D259*E259*F259*520/12,0)</f>
        <v>0</v>
      </c>
    </row>
    <row r="260" spans="2:7" ht="20" hidden="1" customHeight="1" outlineLevel="1" x14ac:dyDescent="0.3">
      <c r="B260" s="87" t="s">
        <v>45</v>
      </c>
      <c r="C260" s="79" t="s">
        <v>27</v>
      </c>
      <c r="D260" s="80">
        <v>15.49</v>
      </c>
      <c r="E260" s="88"/>
      <c r="F260" s="89"/>
      <c r="G260" s="83">
        <f>ROUND(D260*E260*F260*1720/12,0)</f>
        <v>0</v>
      </c>
    </row>
    <row r="261" spans="2:7" ht="20" hidden="1" customHeight="1" outlineLevel="1" thickBot="1" x14ac:dyDescent="0.35">
      <c r="B261" s="90"/>
      <c r="C261" s="79" t="s">
        <v>76</v>
      </c>
      <c r="D261" s="80">
        <v>13.24</v>
      </c>
      <c r="E261" s="91"/>
      <c r="F261" s="92"/>
      <c r="G261" s="83">
        <f>ROUND(D261*E261*F261*520/12,0)</f>
        <v>0</v>
      </c>
    </row>
    <row r="262" spans="2:7" ht="20" hidden="1" customHeight="1" outlineLevel="1" x14ac:dyDescent="0.3">
      <c r="B262" s="93" t="s">
        <v>70</v>
      </c>
      <c r="C262" s="94"/>
      <c r="D262" s="95"/>
      <c r="E262" s="96">
        <f>SUM(E258:E261)</f>
        <v>0</v>
      </c>
      <c r="F262" s="97"/>
      <c r="G262" s="98">
        <f>ROUND(SUM(G258:G261),2)</f>
        <v>0</v>
      </c>
    </row>
    <row r="263" spans="2:7" ht="20" hidden="1" customHeight="1" outlineLevel="1" x14ac:dyDescent="0.3">
      <c r="B263" s="99" t="s">
        <v>72</v>
      </c>
      <c r="C263" s="100"/>
      <c r="D263" s="101"/>
      <c r="E263" s="101"/>
      <c r="F263" s="102"/>
      <c r="G263" s="103"/>
    </row>
    <row r="264" spans="2:7" ht="30" hidden="1" customHeight="1" outlineLevel="1" x14ac:dyDescent="0.3">
      <c r="B264" s="104" t="s">
        <v>115</v>
      </c>
      <c r="C264" s="104"/>
      <c r="D264" s="104"/>
      <c r="E264" s="104"/>
      <c r="F264" s="104"/>
      <c r="G264" s="104"/>
    </row>
    <row r="265" spans="2:7" ht="20" customHeight="1" collapsed="1" x14ac:dyDescent="0.3">
      <c r="B265" s="105"/>
      <c r="C265" s="105"/>
      <c r="D265" s="105"/>
      <c r="E265" s="105"/>
      <c r="F265" s="105"/>
      <c r="G265" s="106"/>
    </row>
    <row r="266" spans="2:7" ht="30" customHeight="1" x14ac:dyDescent="0.3">
      <c r="B266" s="20" t="s">
        <v>38</v>
      </c>
      <c r="C266" s="21"/>
      <c r="D266" s="21"/>
      <c r="E266" s="21"/>
      <c r="F266" s="21"/>
      <c r="G266" s="22"/>
    </row>
    <row r="267" spans="2:7" ht="20" hidden="1" customHeight="1" outlineLevel="1" x14ac:dyDescent="0.3">
      <c r="B267" s="23" t="s">
        <v>1</v>
      </c>
      <c r="C267" s="23"/>
      <c r="D267" s="56" t="str">
        <f>D114</f>
        <v>05</v>
      </c>
      <c r="E267" s="56"/>
      <c r="F267" s="56"/>
      <c r="G267" s="56"/>
    </row>
    <row r="268" spans="2:7" ht="30" hidden="1" customHeight="1" outlineLevel="1" x14ac:dyDescent="0.3">
      <c r="B268" s="59" t="s">
        <v>67</v>
      </c>
      <c r="C268" s="60"/>
      <c r="D268" s="60"/>
      <c r="E268" s="60"/>
      <c r="F268" s="60"/>
      <c r="G268" s="61"/>
    </row>
    <row r="269" spans="2:7" ht="80" hidden="1" customHeight="1" outlineLevel="1" x14ac:dyDescent="0.3">
      <c r="B269" s="62" t="s">
        <v>39</v>
      </c>
      <c r="C269" s="63" t="s">
        <v>50</v>
      </c>
      <c r="D269" s="63"/>
      <c r="E269" s="63"/>
      <c r="F269" s="63"/>
      <c r="G269" s="64" t="s">
        <v>29</v>
      </c>
    </row>
    <row r="270" spans="2:7" ht="70" hidden="1" customHeight="1" outlineLevel="1" x14ac:dyDescent="0.3">
      <c r="B270" s="62"/>
      <c r="C270" s="63" t="s">
        <v>51</v>
      </c>
      <c r="D270" s="63"/>
      <c r="E270" s="63"/>
      <c r="F270" s="63"/>
      <c r="G270" s="64" t="s">
        <v>29</v>
      </c>
    </row>
    <row r="271" spans="2:7" ht="40" hidden="1" customHeight="1" outlineLevel="1" x14ac:dyDescent="0.3">
      <c r="B271" s="62"/>
      <c r="C271" s="63" t="s">
        <v>52</v>
      </c>
      <c r="D271" s="63"/>
      <c r="E271" s="63"/>
      <c r="F271" s="63"/>
      <c r="G271" s="64" t="s">
        <v>29</v>
      </c>
    </row>
    <row r="272" spans="2:7" ht="80" hidden="1" customHeight="1" outlineLevel="1" x14ac:dyDescent="0.3">
      <c r="B272" s="62"/>
      <c r="C272" s="63" t="s">
        <v>53</v>
      </c>
      <c r="D272" s="63"/>
      <c r="E272" s="63"/>
      <c r="F272" s="63"/>
      <c r="G272" s="64" t="s">
        <v>29</v>
      </c>
    </row>
    <row r="273" spans="2:7" ht="30" hidden="1" customHeight="1" outlineLevel="1" x14ac:dyDescent="0.3">
      <c r="B273" s="62" t="s">
        <v>40</v>
      </c>
      <c r="C273" s="63" t="s">
        <v>54</v>
      </c>
      <c r="D273" s="63"/>
      <c r="E273" s="63"/>
      <c r="F273" s="63"/>
      <c r="G273" s="64" t="s">
        <v>29</v>
      </c>
    </row>
    <row r="274" spans="2:7" ht="30" hidden="1" customHeight="1" outlineLevel="1" x14ac:dyDescent="0.3">
      <c r="B274" s="62"/>
      <c r="C274" s="63" t="s">
        <v>55</v>
      </c>
      <c r="D274" s="63"/>
      <c r="E274" s="63"/>
      <c r="F274" s="63"/>
      <c r="G274" s="64" t="s">
        <v>29</v>
      </c>
    </row>
    <row r="275" spans="2:7" ht="30" hidden="1" customHeight="1" outlineLevel="1" x14ac:dyDescent="0.3">
      <c r="B275" s="62"/>
      <c r="C275" s="63" t="s">
        <v>56</v>
      </c>
      <c r="D275" s="63"/>
      <c r="E275" s="63"/>
      <c r="F275" s="63"/>
      <c r="G275" s="64" t="s">
        <v>29</v>
      </c>
    </row>
    <row r="276" spans="2:7" ht="30" hidden="1" customHeight="1" outlineLevel="1" x14ac:dyDescent="0.3">
      <c r="B276" s="62"/>
      <c r="C276" s="63" t="s">
        <v>57</v>
      </c>
      <c r="D276" s="63"/>
      <c r="E276" s="63"/>
      <c r="F276" s="63"/>
      <c r="G276" s="64" t="s">
        <v>29</v>
      </c>
    </row>
    <row r="277" spans="2:7" ht="30" hidden="1" customHeight="1" outlineLevel="1" x14ac:dyDescent="0.3">
      <c r="B277" s="62" t="s">
        <v>41</v>
      </c>
      <c r="C277" s="63" t="s">
        <v>58</v>
      </c>
      <c r="D277" s="63"/>
      <c r="E277" s="63"/>
      <c r="F277" s="63"/>
      <c r="G277" s="64" t="s">
        <v>29</v>
      </c>
    </row>
    <row r="278" spans="2:7" ht="30" hidden="1" customHeight="1" outlineLevel="1" x14ac:dyDescent="0.3">
      <c r="B278" s="62"/>
      <c r="C278" s="66" t="s">
        <v>59</v>
      </c>
      <c r="D278" s="66"/>
      <c r="E278" s="66"/>
      <c r="F278" s="66"/>
      <c r="G278" s="64" t="s">
        <v>29</v>
      </c>
    </row>
    <row r="279" spans="2:7" ht="30" hidden="1" customHeight="1" outlineLevel="1" x14ac:dyDescent="0.3">
      <c r="B279" s="62"/>
      <c r="C279" s="66" t="s">
        <v>60</v>
      </c>
      <c r="D279" s="66"/>
      <c r="E279" s="66"/>
      <c r="F279" s="66"/>
      <c r="G279" s="64" t="s">
        <v>29</v>
      </c>
    </row>
    <row r="280" spans="2:7" ht="30" hidden="1" customHeight="1" outlineLevel="1" x14ac:dyDescent="0.3">
      <c r="B280" s="67" t="s">
        <v>93</v>
      </c>
      <c r="C280" s="68"/>
      <c r="D280" s="68"/>
      <c r="E280" s="68"/>
      <c r="F280" s="68"/>
      <c r="G280" s="69">
        <f>LEN(B281)</f>
        <v>9</v>
      </c>
    </row>
    <row r="281" spans="2:7" ht="80" hidden="1" customHeight="1" outlineLevel="1" x14ac:dyDescent="0.3">
      <c r="B281" s="70" t="s">
        <v>30</v>
      </c>
      <c r="C281" s="71"/>
      <c r="D281" s="71"/>
      <c r="E281" s="71"/>
      <c r="F281" s="71"/>
      <c r="G281" s="72"/>
    </row>
    <row r="282" spans="2:7" ht="30" hidden="1" customHeight="1" outlineLevel="1" x14ac:dyDescent="0.3">
      <c r="B282" s="73" t="s">
        <v>49</v>
      </c>
      <c r="C282" s="73"/>
      <c r="D282" s="73"/>
      <c r="E282" s="73"/>
      <c r="F282" s="73"/>
      <c r="G282" s="73"/>
    </row>
    <row r="283" spans="2:7" ht="60" hidden="1" customHeight="1" outlineLevel="1" thickBot="1" x14ac:dyDescent="0.35">
      <c r="B283" s="74" t="s">
        <v>43</v>
      </c>
      <c r="C283" s="75" t="s">
        <v>44</v>
      </c>
      <c r="D283" s="76" t="s">
        <v>61</v>
      </c>
      <c r="E283" s="77" t="s">
        <v>62</v>
      </c>
      <c r="F283" s="77" t="s">
        <v>63</v>
      </c>
      <c r="G283" s="76" t="s">
        <v>114</v>
      </c>
    </row>
    <row r="284" spans="2:7" ht="20" hidden="1" customHeight="1" outlineLevel="1" x14ac:dyDescent="0.3">
      <c r="B284" s="78" t="s">
        <v>42</v>
      </c>
      <c r="C284" s="79" t="s">
        <v>27</v>
      </c>
      <c r="D284" s="80">
        <v>22.37</v>
      </c>
      <c r="E284" s="81"/>
      <c r="F284" s="82"/>
      <c r="G284" s="83">
        <f>ROUND(D284*E284*F284*1720/12,0)</f>
        <v>0</v>
      </c>
    </row>
    <row r="285" spans="2:7" ht="20" hidden="1" customHeight="1" outlineLevel="1" x14ac:dyDescent="0.3">
      <c r="B285" s="78"/>
      <c r="C285" s="79" t="s">
        <v>76</v>
      </c>
      <c r="D285" s="80">
        <v>19.12</v>
      </c>
      <c r="E285" s="85"/>
      <c r="F285" s="86"/>
      <c r="G285" s="83">
        <f>ROUND(D285*E285*F285*520/12,0)</f>
        <v>0</v>
      </c>
    </row>
    <row r="286" spans="2:7" ht="20" hidden="1" customHeight="1" outlineLevel="1" x14ac:dyDescent="0.3">
      <c r="B286" s="87" t="s">
        <v>45</v>
      </c>
      <c r="C286" s="79" t="s">
        <v>27</v>
      </c>
      <c r="D286" s="80">
        <v>15.49</v>
      </c>
      <c r="E286" s="88"/>
      <c r="F286" s="89"/>
      <c r="G286" s="83">
        <f>ROUND(D286*E286*F286*1720/12,0)</f>
        <v>0</v>
      </c>
    </row>
    <row r="287" spans="2:7" ht="20" hidden="1" customHeight="1" outlineLevel="1" thickBot="1" x14ac:dyDescent="0.35">
      <c r="B287" s="90"/>
      <c r="C287" s="79" t="s">
        <v>76</v>
      </c>
      <c r="D287" s="80">
        <v>13.24</v>
      </c>
      <c r="E287" s="91"/>
      <c r="F287" s="92"/>
      <c r="G287" s="83">
        <f>ROUND(D287*E287*F287*520/12,0)</f>
        <v>0</v>
      </c>
    </row>
    <row r="288" spans="2:7" ht="20" hidden="1" customHeight="1" outlineLevel="1" x14ac:dyDescent="0.3">
      <c r="B288" s="93" t="s">
        <v>70</v>
      </c>
      <c r="C288" s="94"/>
      <c r="D288" s="95"/>
      <c r="E288" s="96">
        <f>SUM(E284:E287)</f>
        <v>0</v>
      </c>
      <c r="F288" s="97"/>
      <c r="G288" s="98">
        <f>ROUND(SUM(G284:G287),2)</f>
        <v>0</v>
      </c>
    </row>
    <row r="289" spans="2:14" ht="20" hidden="1" customHeight="1" outlineLevel="1" x14ac:dyDescent="0.3">
      <c r="B289" s="99" t="s">
        <v>72</v>
      </c>
      <c r="C289" s="100"/>
      <c r="D289" s="101"/>
      <c r="E289" s="101"/>
      <c r="F289" s="102"/>
      <c r="G289" s="103"/>
    </row>
    <row r="290" spans="2:14" ht="30" hidden="1" customHeight="1" outlineLevel="1" x14ac:dyDescent="0.3">
      <c r="B290" s="104" t="s">
        <v>115</v>
      </c>
      <c r="C290" s="104"/>
      <c r="D290" s="104"/>
      <c r="E290" s="104"/>
      <c r="F290" s="104"/>
      <c r="G290" s="104"/>
    </row>
    <row r="291" spans="2:14" ht="20" hidden="1" customHeight="1" outlineLevel="1" x14ac:dyDescent="0.3">
      <c r="B291" s="111"/>
      <c r="C291" s="111"/>
      <c r="D291" s="111"/>
      <c r="E291" s="111"/>
      <c r="F291" s="111"/>
      <c r="G291" s="111"/>
    </row>
    <row r="292" spans="2:14" ht="20" customHeight="1" collapsed="1" thickBot="1" x14ac:dyDescent="0.35">
      <c r="B292" s="105"/>
      <c r="C292" s="105"/>
      <c r="D292" s="105"/>
      <c r="E292" s="105"/>
      <c r="F292" s="105"/>
      <c r="G292" s="106"/>
      <c r="I292" s="112"/>
      <c r="J292" s="112"/>
      <c r="K292" s="112"/>
      <c r="L292" s="112"/>
      <c r="M292" s="112"/>
      <c r="N292" s="112"/>
    </row>
    <row r="293" spans="2:14" ht="30" customHeight="1" x14ac:dyDescent="0.3">
      <c r="B293" s="113" t="s">
        <v>69</v>
      </c>
      <c r="C293" s="114"/>
      <c r="D293" s="114"/>
      <c r="E293" s="114"/>
      <c r="F293" s="114"/>
      <c r="G293" s="115"/>
      <c r="I293" s="112"/>
      <c r="J293" s="116"/>
      <c r="K293" s="112"/>
      <c r="L293" s="117"/>
      <c r="M293" s="112"/>
      <c r="N293" s="112"/>
    </row>
    <row r="294" spans="2:14" ht="30" customHeight="1" x14ac:dyDescent="0.3">
      <c r="B294" s="118" t="s">
        <v>116</v>
      </c>
      <c r="C294" s="119"/>
      <c r="D294" s="119"/>
      <c r="E294" s="119"/>
      <c r="F294" s="120">
        <f>E158+E184+E210+E236+E262+E288</f>
        <v>0</v>
      </c>
      <c r="G294" s="121"/>
      <c r="I294" s="112"/>
      <c r="J294" s="116"/>
      <c r="K294" s="112"/>
      <c r="L294" s="117"/>
      <c r="M294" s="112"/>
      <c r="N294" s="112"/>
    </row>
    <row r="295" spans="2:14" ht="30" customHeight="1" x14ac:dyDescent="0.3">
      <c r="B295" s="118" t="s">
        <v>73</v>
      </c>
      <c r="C295" s="119"/>
      <c r="D295" s="119"/>
      <c r="E295" s="119"/>
      <c r="F295" s="122">
        <f>ROUND(G158+G184+G210+G236+G262+G288,2)</f>
        <v>0</v>
      </c>
      <c r="G295" s="123"/>
      <c r="I295" s="112"/>
      <c r="J295" s="116"/>
      <c r="K295" s="112"/>
      <c r="L295" s="117"/>
      <c r="M295" s="112"/>
      <c r="N295" s="112"/>
    </row>
    <row r="296" spans="2:14" ht="30" customHeight="1" thickBot="1" x14ac:dyDescent="0.35">
      <c r="B296" s="124" t="s">
        <v>71</v>
      </c>
      <c r="C296" s="125"/>
      <c r="D296" s="125"/>
      <c r="E296" s="125"/>
      <c r="F296" s="126">
        <f>ROUND(F295*40%,2)</f>
        <v>0</v>
      </c>
      <c r="G296" s="127"/>
      <c r="I296" s="128"/>
      <c r="J296" s="116"/>
      <c r="K296" s="128"/>
      <c r="L296" s="117"/>
      <c r="M296" s="112"/>
      <c r="N296" s="112"/>
    </row>
    <row r="297" spans="2:14" ht="30" customHeight="1" thickBot="1" x14ac:dyDescent="0.35">
      <c r="B297" s="129" t="s">
        <v>117</v>
      </c>
      <c r="C297" s="130"/>
      <c r="D297" s="130"/>
      <c r="E297" s="130"/>
      <c r="F297" s="131">
        <f>ROUND(F295+F296,2)</f>
        <v>0</v>
      </c>
      <c r="G297" s="132"/>
      <c r="I297" s="133"/>
      <c r="J297" s="116"/>
      <c r="K297" s="112"/>
      <c r="L297" s="117"/>
      <c r="M297" s="112"/>
      <c r="N297" s="112"/>
    </row>
    <row r="298" spans="2:14" ht="30" customHeight="1" x14ac:dyDescent="0.3">
      <c r="B298" s="134" t="s">
        <v>74</v>
      </c>
      <c r="C298" s="135"/>
      <c r="D298" s="135"/>
      <c r="E298" s="135"/>
      <c r="F298" s="135"/>
      <c r="G298" s="135"/>
      <c r="I298" s="112"/>
      <c r="J298" s="116"/>
      <c r="K298" s="112"/>
      <c r="L298" s="117"/>
      <c r="M298" s="112"/>
      <c r="N298" s="112"/>
    </row>
    <row r="299" spans="2:14" ht="50" customHeight="1" x14ac:dyDescent="0.3">
      <c r="B299" s="134" t="s">
        <v>75</v>
      </c>
      <c r="C299" s="135"/>
      <c r="D299" s="135"/>
      <c r="E299" s="135"/>
      <c r="F299" s="135"/>
      <c r="G299" s="135"/>
      <c r="I299" s="112"/>
      <c r="J299" s="116"/>
      <c r="K299" s="112"/>
      <c r="L299" s="117"/>
      <c r="M299" s="112"/>
      <c r="N299" s="112"/>
    </row>
    <row r="300" spans="2:14" ht="20" customHeight="1" x14ac:dyDescent="0.3">
      <c r="B300" s="136"/>
      <c r="C300" s="106"/>
      <c r="D300" s="106"/>
      <c r="E300" s="106"/>
      <c r="F300" s="106"/>
      <c r="G300" s="106"/>
      <c r="I300" s="112"/>
      <c r="J300" s="116"/>
      <c r="K300" s="112"/>
      <c r="L300" s="117"/>
      <c r="M300" s="112"/>
      <c r="N300" s="112"/>
    </row>
    <row r="301" spans="2:14" ht="30" customHeight="1" x14ac:dyDescent="0.3">
      <c r="B301" s="137" t="s">
        <v>26</v>
      </c>
      <c r="C301" s="137"/>
      <c r="D301" s="137"/>
      <c r="E301" s="137"/>
      <c r="F301" s="137"/>
      <c r="G301" s="137"/>
      <c r="I301" s="112"/>
      <c r="J301" s="116"/>
      <c r="K301" s="112"/>
      <c r="L301" s="117"/>
      <c r="M301" s="112"/>
      <c r="N301" s="112"/>
    </row>
    <row r="302" spans="2:14" ht="30" customHeight="1" x14ac:dyDescent="0.3">
      <c r="B302" s="19" t="s">
        <v>65</v>
      </c>
      <c r="C302" s="19"/>
      <c r="D302" s="19"/>
      <c r="E302" s="19"/>
      <c r="F302" s="19"/>
      <c r="G302" s="19"/>
    </row>
    <row r="303" spans="2:14" ht="300" customHeight="1" x14ac:dyDescent="0.3">
      <c r="B303" s="138" t="s">
        <v>118</v>
      </c>
      <c r="C303" s="138"/>
      <c r="D303" s="138"/>
      <c r="E303" s="138"/>
      <c r="F303" s="138"/>
      <c r="G303" s="138"/>
    </row>
    <row r="304" spans="2:14" ht="5" customHeight="1" x14ac:dyDescent="0.3">
      <c r="B304" s="139"/>
      <c r="C304" s="139"/>
      <c r="D304" s="139"/>
      <c r="E304" s="139"/>
      <c r="F304" s="139"/>
      <c r="G304" s="139"/>
    </row>
    <row r="305" spans="2:7" ht="100" customHeight="1" x14ac:dyDescent="0.3">
      <c r="B305" s="138" t="s">
        <v>110</v>
      </c>
      <c r="C305" s="138"/>
      <c r="D305" s="138"/>
      <c r="E305" s="138"/>
      <c r="F305" s="138"/>
      <c r="G305" s="138"/>
    </row>
    <row r="306" spans="2:7" ht="5" customHeight="1" x14ac:dyDescent="0.3">
      <c r="B306" s="139"/>
      <c r="C306" s="139"/>
      <c r="D306" s="139"/>
      <c r="E306" s="139"/>
      <c r="F306" s="139"/>
      <c r="G306" s="139"/>
    </row>
    <row r="307" spans="2:7" ht="100" customHeight="1" x14ac:dyDescent="0.3">
      <c r="B307" s="138" t="s">
        <v>66</v>
      </c>
      <c r="C307" s="138"/>
      <c r="D307" s="138"/>
      <c r="E307" s="138"/>
      <c r="F307" s="138"/>
      <c r="G307" s="138"/>
    </row>
    <row r="308" spans="2:7" ht="20" customHeight="1" x14ac:dyDescent="0.3">
      <c r="B308" s="140"/>
      <c r="C308" s="140"/>
      <c r="D308" s="140"/>
      <c r="E308" s="140"/>
      <c r="F308" s="140"/>
      <c r="G308" s="140"/>
    </row>
    <row r="309" spans="2:7" ht="20" customHeight="1" thickBot="1" x14ac:dyDescent="0.35">
      <c r="B309" s="139"/>
      <c r="C309" s="139"/>
      <c r="D309" s="139"/>
      <c r="E309" s="139"/>
      <c r="F309" s="139"/>
      <c r="G309" s="139"/>
    </row>
    <row r="310" spans="2:7" ht="60" customHeight="1" x14ac:dyDescent="0.3">
      <c r="B310" s="141" t="s">
        <v>28</v>
      </c>
      <c r="C310" s="142"/>
      <c r="D310" s="142"/>
      <c r="E310" s="143" t="s">
        <v>30</v>
      </c>
      <c r="F310" s="144"/>
      <c r="G310" s="145"/>
    </row>
    <row r="311" spans="2:7" ht="150" customHeight="1" thickBot="1" x14ac:dyDescent="0.35">
      <c r="B311" s="146" t="s">
        <v>94</v>
      </c>
      <c r="C311" s="147"/>
      <c r="D311" s="147"/>
      <c r="E311" s="148" t="s">
        <v>30</v>
      </c>
      <c r="F311" s="149"/>
      <c r="G311" s="150"/>
    </row>
    <row r="312" spans="2:7" s="151" customFormat="1" ht="20" customHeight="1" x14ac:dyDescent="0.3">
      <c r="B312" s="139"/>
      <c r="C312" s="139"/>
      <c r="D312" s="139"/>
      <c r="E312" s="139"/>
      <c r="F312" s="139"/>
      <c r="G312" s="139"/>
    </row>
    <row r="313" spans="2:7" ht="36.75" customHeight="1" x14ac:dyDescent="0.3">
      <c r="B313" s="152" t="s">
        <v>25</v>
      </c>
      <c r="C313" s="152"/>
      <c r="D313" s="152"/>
      <c r="E313" s="152"/>
      <c r="F313" s="152"/>
      <c r="G313" s="152"/>
    </row>
    <row r="314" spans="2:7" ht="30" customHeight="1" x14ac:dyDescent="0.3">
      <c r="B314" s="153" t="s">
        <v>31</v>
      </c>
      <c r="C314" s="19"/>
      <c r="D314" s="19"/>
      <c r="E314" s="19"/>
      <c r="F314" s="19"/>
      <c r="G314" s="19"/>
    </row>
    <row r="315" spans="2:7" ht="320" customHeight="1" x14ac:dyDescent="0.3">
      <c r="B315" s="154" t="s">
        <v>119</v>
      </c>
      <c r="C315" s="154"/>
      <c r="D315" s="154"/>
      <c r="E315" s="154"/>
      <c r="F315" s="154"/>
      <c r="G315" s="154"/>
    </row>
  </sheetData>
  <sheetProtection formatRows="0"/>
  <dataConsolidate/>
  <mergeCells count="420">
    <mergeCell ref="B151:G151"/>
    <mergeCell ref="B150:F150"/>
    <mergeCell ref="B176:F176"/>
    <mergeCell ref="B177:G177"/>
    <mergeCell ref="B202:F202"/>
    <mergeCell ref="B203:G203"/>
    <mergeCell ref="B228:F228"/>
    <mergeCell ref="B229:G229"/>
    <mergeCell ref="C273:F273"/>
    <mergeCell ref="B256:G256"/>
    <mergeCell ref="B258:B259"/>
    <mergeCell ref="B260:B261"/>
    <mergeCell ref="B262:C262"/>
    <mergeCell ref="B263:F263"/>
    <mergeCell ref="B266:G266"/>
    <mergeCell ref="B267:C267"/>
    <mergeCell ref="D267:G267"/>
    <mergeCell ref="B264:G264"/>
    <mergeCell ref="G262:G263"/>
    <mergeCell ref="B269:B272"/>
    <mergeCell ref="C269:F269"/>
    <mergeCell ref="C270:F270"/>
    <mergeCell ref="C271:F271"/>
    <mergeCell ref="C272:F272"/>
    <mergeCell ref="G288:G289"/>
    <mergeCell ref="B299:G299"/>
    <mergeCell ref="B289:F289"/>
    <mergeCell ref="B293:G293"/>
    <mergeCell ref="B277:B279"/>
    <mergeCell ref="C277:F277"/>
    <mergeCell ref="C278:F278"/>
    <mergeCell ref="C279:F279"/>
    <mergeCell ref="B282:G282"/>
    <mergeCell ref="B284:B285"/>
    <mergeCell ref="B286:B287"/>
    <mergeCell ref="B288:C288"/>
    <mergeCell ref="B290:G290"/>
    <mergeCell ref="F295:G295"/>
    <mergeCell ref="F296:G296"/>
    <mergeCell ref="B280:F280"/>
    <mergeCell ref="B281:G281"/>
    <mergeCell ref="B273:B276"/>
    <mergeCell ref="B247:B250"/>
    <mergeCell ref="C247:F247"/>
    <mergeCell ref="C248:F248"/>
    <mergeCell ref="C249:F249"/>
    <mergeCell ref="C250:F250"/>
    <mergeCell ref="B251:B253"/>
    <mergeCell ref="C251:F251"/>
    <mergeCell ref="C252:F252"/>
    <mergeCell ref="C253:F253"/>
    <mergeCell ref="B254:F254"/>
    <mergeCell ref="B255:G255"/>
    <mergeCell ref="C274:F274"/>
    <mergeCell ref="C275:F275"/>
    <mergeCell ref="C276:F276"/>
    <mergeCell ref="B237:F237"/>
    <mergeCell ref="B240:G240"/>
    <mergeCell ref="B241:C241"/>
    <mergeCell ref="D241:G241"/>
    <mergeCell ref="B243:B246"/>
    <mergeCell ref="C243:F243"/>
    <mergeCell ref="C244:F244"/>
    <mergeCell ref="C245:F245"/>
    <mergeCell ref="C246:F246"/>
    <mergeCell ref="G236:G237"/>
    <mergeCell ref="B225:B227"/>
    <mergeCell ref="C225:F225"/>
    <mergeCell ref="C226:F226"/>
    <mergeCell ref="C227:F227"/>
    <mergeCell ref="B230:G230"/>
    <mergeCell ref="B232:B233"/>
    <mergeCell ref="B234:B235"/>
    <mergeCell ref="B236:C236"/>
    <mergeCell ref="B217:B220"/>
    <mergeCell ref="C217:F217"/>
    <mergeCell ref="C218:F218"/>
    <mergeCell ref="C219:F219"/>
    <mergeCell ref="C220:F220"/>
    <mergeCell ref="B221:B224"/>
    <mergeCell ref="C221:F221"/>
    <mergeCell ref="C222:F222"/>
    <mergeCell ref="C223:F223"/>
    <mergeCell ref="C224:F224"/>
    <mergeCell ref="B204:G204"/>
    <mergeCell ref="B206:B207"/>
    <mergeCell ref="B208:B209"/>
    <mergeCell ref="B210:C210"/>
    <mergeCell ref="B211:F211"/>
    <mergeCell ref="B214:G214"/>
    <mergeCell ref="B215:C215"/>
    <mergeCell ref="D215:G215"/>
    <mergeCell ref="B195:B198"/>
    <mergeCell ref="C195:F195"/>
    <mergeCell ref="C196:F196"/>
    <mergeCell ref="C197:F197"/>
    <mergeCell ref="C198:F198"/>
    <mergeCell ref="B199:B201"/>
    <mergeCell ref="C199:F199"/>
    <mergeCell ref="C200:F200"/>
    <mergeCell ref="C201:F201"/>
    <mergeCell ref="G210:G211"/>
    <mergeCell ref="B185:F185"/>
    <mergeCell ref="B188:G188"/>
    <mergeCell ref="B189:C189"/>
    <mergeCell ref="D189:G189"/>
    <mergeCell ref="B191:B194"/>
    <mergeCell ref="C191:F191"/>
    <mergeCell ref="C192:F192"/>
    <mergeCell ref="C193:F193"/>
    <mergeCell ref="C194:F194"/>
    <mergeCell ref="G184:G185"/>
    <mergeCell ref="B173:B175"/>
    <mergeCell ref="C173:F173"/>
    <mergeCell ref="C174:F174"/>
    <mergeCell ref="C175:F175"/>
    <mergeCell ref="B178:G178"/>
    <mergeCell ref="B180:B181"/>
    <mergeCell ref="B182:B183"/>
    <mergeCell ref="B184:C184"/>
    <mergeCell ref="B162:G162"/>
    <mergeCell ref="B163:C163"/>
    <mergeCell ref="D163:G163"/>
    <mergeCell ref="B165:B168"/>
    <mergeCell ref="C165:F165"/>
    <mergeCell ref="C166:F166"/>
    <mergeCell ref="C167:F167"/>
    <mergeCell ref="C168:F168"/>
    <mergeCell ref="B169:B172"/>
    <mergeCell ref="C169:F169"/>
    <mergeCell ref="C170:F170"/>
    <mergeCell ref="C171:F171"/>
    <mergeCell ref="C172:F172"/>
    <mergeCell ref="B152:G152"/>
    <mergeCell ref="B154:B155"/>
    <mergeCell ref="B159:F159"/>
    <mergeCell ref="B156:B157"/>
    <mergeCell ref="B158:C158"/>
    <mergeCell ref="B134:G134"/>
    <mergeCell ref="B136:G136"/>
    <mergeCell ref="B137:C137"/>
    <mergeCell ref="D137:G137"/>
    <mergeCell ref="C146:F146"/>
    <mergeCell ref="C139:F139"/>
    <mergeCell ref="C140:F140"/>
    <mergeCell ref="C141:F141"/>
    <mergeCell ref="C142:F142"/>
    <mergeCell ref="C143:F143"/>
    <mergeCell ref="B139:B142"/>
    <mergeCell ref="B143:B146"/>
    <mergeCell ref="C144:F144"/>
    <mergeCell ref="C145:F145"/>
    <mergeCell ref="B147:B149"/>
    <mergeCell ref="C147:F147"/>
    <mergeCell ref="C149:F149"/>
    <mergeCell ref="G158:G159"/>
    <mergeCell ref="C148:F148"/>
    <mergeCell ref="B128:G128"/>
    <mergeCell ref="B129:C129"/>
    <mergeCell ref="D129:G129"/>
    <mergeCell ref="B130:C130"/>
    <mergeCell ref="D130:G130"/>
    <mergeCell ref="B131:C131"/>
    <mergeCell ref="D131:G131"/>
    <mergeCell ref="B132:C132"/>
    <mergeCell ref="D132:G132"/>
    <mergeCell ref="B123:G123"/>
    <mergeCell ref="B124:C124"/>
    <mergeCell ref="D124:G124"/>
    <mergeCell ref="B125:C125"/>
    <mergeCell ref="D125:G125"/>
    <mergeCell ref="B126:C126"/>
    <mergeCell ref="D126:G126"/>
    <mergeCell ref="B127:C127"/>
    <mergeCell ref="D127:G127"/>
    <mergeCell ref="B118:C118"/>
    <mergeCell ref="D118:G118"/>
    <mergeCell ref="B119:C119"/>
    <mergeCell ref="D119:G119"/>
    <mergeCell ref="B120:C120"/>
    <mergeCell ref="D120:G120"/>
    <mergeCell ref="B121:C121"/>
    <mergeCell ref="D121:G121"/>
    <mergeCell ref="B122:C122"/>
    <mergeCell ref="D122:G122"/>
    <mergeCell ref="B113:G113"/>
    <mergeCell ref="B114:C114"/>
    <mergeCell ref="D114:G114"/>
    <mergeCell ref="B115:C115"/>
    <mergeCell ref="D115:G115"/>
    <mergeCell ref="B116:C116"/>
    <mergeCell ref="D116:G116"/>
    <mergeCell ref="B117:C117"/>
    <mergeCell ref="D117:G117"/>
    <mergeCell ref="B107:G107"/>
    <mergeCell ref="B108:C108"/>
    <mergeCell ref="D108:G108"/>
    <mergeCell ref="B109:C109"/>
    <mergeCell ref="D109:G109"/>
    <mergeCell ref="B110:C110"/>
    <mergeCell ref="D110:G110"/>
    <mergeCell ref="B111:C111"/>
    <mergeCell ref="D111:G111"/>
    <mergeCell ref="B102:G102"/>
    <mergeCell ref="B103:C103"/>
    <mergeCell ref="D103:G103"/>
    <mergeCell ref="B104:C104"/>
    <mergeCell ref="D104:G104"/>
    <mergeCell ref="B105:C105"/>
    <mergeCell ref="D105:G105"/>
    <mergeCell ref="B106:C106"/>
    <mergeCell ref="D106:G106"/>
    <mergeCell ref="B97:C97"/>
    <mergeCell ref="D97:G97"/>
    <mergeCell ref="B98:C98"/>
    <mergeCell ref="D98:G98"/>
    <mergeCell ref="B99:C99"/>
    <mergeCell ref="D99:G99"/>
    <mergeCell ref="B100:C100"/>
    <mergeCell ref="D100:G100"/>
    <mergeCell ref="B101:C101"/>
    <mergeCell ref="D101:G101"/>
    <mergeCell ref="B92:G92"/>
    <mergeCell ref="B93:C93"/>
    <mergeCell ref="D93:G93"/>
    <mergeCell ref="B94:C94"/>
    <mergeCell ref="D94:G94"/>
    <mergeCell ref="B95:C95"/>
    <mergeCell ref="D95:G95"/>
    <mergeCell ref="B96:C96"/>
    <mergeCell ref="D96:G96"/>
    <mergeCell ref="B86:G86"/>
    <mergeCell ref="B87:C87"/>
    <mergeCell ref="D87:G87"/>
    <mergeCell ref="B88:C88"/>
    <mergeCell ref="D88:G88"/>
    <mergeCell ref="B89:C89"/>
    <mergeCell ref="D89:G89"/>
    <mergeCell ref="B90:C90"/>
    <mergeCell ref="D90:G90"/>
    <mergeCell ref="B81:G81"/>
    <mergeCell ref="B82:C82"/>
    <mergeCell ref="D82:G82"/>
    <mergeCell ref="B83:C83"/>
    <mergeCell ref="D83:G83"/>
    <mergeCell ref="B84:C84"/>
    <mergeCell ref="D84:G84"/>
    <mergeCell ref="B85:C85"/>
    <mergeCell ref="D85:G85"/>
    <mergeCell ref="B76:C76"/>
    <mergeCell ref="D76:G76"/>
    <mergeCell ref="B77:C77"/>
    <mergeCell ref="D77:G77"/>
    <mergeCell ref="B78:C78"/>
    <mergeCell ref="D78:G78"/>
    <mergeCell ref="B79:C79"/>
    <mergeCell ref="D79:G79"/>
    <mergeCell ref="B80:C80"/>
    <mergeCell ref="D80:G80"/>
    <mergeCell ref="B71:G71"/>
    <mergeCell ref="B72:C72"/>
    <mergeCell ref="D72:G72"/>
    <mergeCell ref="B73:C73"/>
    <mergeCell ref="D73:G73"/>
    <mergeCell ref="B74:C74"/>
    <mergeCell ref="D74:G74"/>
    <mergeCell ref="B75:C75"/>
    <mergeCell ref="D75:G75"/>
    <mergeCell ref="B65:G65"/>
    <mergeCell ref="B66:C66"/>
    <mergeCell ref="D66:G66"/>
    <mergeCell ref="B67:C67"/>
    <mergeCell ref="D67:G67"/>
    <mergeCell ref="B68:C68"/>
    <mergeCell ref="D68:G68"/>
    <mergeCell ref="B69:C69"/>
    <mergeCell ref="D69:G69"/>
    <mergeCell ref="B60:G60"/>
    <mergeCell ref="B61:C61"/>
    <mergeCell ref="D61:G61"/>
    <mergeCell ref="B62:C62"/>
    <mergeCell ref="D62:G62"/>
    <mergeCell ref="B63:C63"/>
    <mergeCell ref="D63:G63"/>
    <mergeCell ref="B64:C64"/>
    <mergeCell ref="D64:G64"/>
    <mergeCell ref="D12:G12"/>
    <mergeCell ref="D25:G25"/>
    <mergeCell ref="D24:G24"/>
    <mergeCell ref="B24:C24"/>
    <mergeCell ref="B25:C25"/>
    <mergeCell ref="B27:G27"/>
    <mergeCell ref="B20:C20"/>
    <mergeCell ref="B21:G21"/>
    <mergeCell ref="D20:G20"/>
    <mergeCell ref="D23:G23"/>
    <mergeCell ref="D19:G19"/>
    <mergeCell ref="B17:C17"/>
    <mergeCell ref="B18:C18"/>
    <mergeCell ref="B19:C19"/>
    <mergeCell ref="B313:G313"/>
    <mergeCell ref="B301:G301"/>
    <mergeCell ref="B302:G302"/>
    <mergeCell ref="B304:G304"/>
    <mergeCell ref="D30:G30"/>
    <mergeCell ref="B31:C31"/>
    <mergeCell ref="D31:G31"/>
    <mergeCell ref="B32:C32"/>
    <mergeCell ref="D32:G32"/>
    <mergeCell ref="B33:C33"/>
    <mergeCell ref="D33:G33"/>
    <mergeCell ref="B34:C34"/>
    <mergeCell ref="D34:G34"/>
    <mergeCell ref="B35:C35"/>
    <mergeCell ref="D35:G35"/>
    <mergeCell ref="B36:C36"/>
    <mergeCell ref="D36:G36"/>
    <mergeCell ref="D38:G38"/>
    <mergeCell ref="B47:C47"/>
    <mergeCell ref="D47:G47"/>
    <mergeCell ref="B48:C48"/>
    <mergeCell ref="D48:G48"/>
    <mergeCell ref="B50:G50"/>
    <mergeCell ref="B51:C51"/>
    <mergeCell ref="B315:G315"/>
    <mergeCell ref="B311:D311"/>
    <mergeCell ref="B314:G314"/>
    <mergeCell ref="B2:G2"/>
    <mergeCell ref="B8:C8"/>
    <mergeCell ref="B9:C9"/>
    <mergeCell ref="B10:C10"/>
    <mergeCell ref="B11:C11"/>
    <mergeCell ref="B12:C12"/>
    <mergeCell ref="B13:C13"/>
    <mergeCell ref="D14:G14"/>
    <mergeCell ref="D15:G15"/>
    <mergeCell ref="D7:G7"/>
    <mergeCell ref="D8:G8"/>
    <mergeCell ref="D9:G9"/>
    <mergeCell ref="D10:G10"/>
    <mergeCell ref="D11:G11"/>
    <mergeCell ref="B306:G306"/>
    <mergeCell ref="B6:G6"/>
    <mergeCell ref="B298:G298"/>
    <mergeCell ref="B138:G138"/>
    <mergeCell ref="B164:G164"/>
    <mergeCell ref="B190:G190"/>
    <mergeCell ref="B238:G238"/>
    <mergeCell ref="B1:G1"/>
    <mergeCell ref="B312:G312"/>
    <mergeCell ref="B309:G309"/>
    <mergeCell ref="B310:D310"/>
    <mergeCell ref="E310:G310"/>
    <mergeCell ref="E311:G311"/>
    <mergeCell ref="B135:G135"/>
    <mergeCell ref="D22:G22"/>
    <mergeCell ref="B3:G3"/>
    <mergeCell ref="B5:G5"/>
    <mergeCell ref="B4:G4"/>
    <mergeCell ref="B16:G16"/>
    <mergeCell ref="D13:G13"/>
    <mergeCell ref="B14:C14"/>
    <mergeCell ref="B15:C15"/>
    <mergeCell ref="B7:C7"/>
    <mergeCell ref="B22:C22"/>
    <mergeCell ref="B23:C23"/>
    <mergeCell ref="D18:G18"/>
    <mergeCell ref="D17:G17"/>
    <mergeCell ref="B28:G28"/>
    <mergeCell ref="B160:G160"/>
    <mergeCell ref="B186:G186"/>
    <mergeCell ref="B212:G212"/>
    <mergeCell ref="B303:G303"/>
    <mergeCell ref="B305:G305"/>
    <mergeCell ref="B307:G307"/>
    <mergeCell ref="B37:C37"/>
    <mergeCell ref="D37:G37"/>
    <mergeCell ref="B38:C38"/>
    <mergeCell ref="B39:G39"/>
    <mergeCell ref="B40:C40"/>
    <mergeCell ref="D40:G40"/>
    <mergeCell ref="B41:C41"/>
    <mergeCell ref="D41:G41"/>
    <mergeCell ref="B42:C42"/>
    <mergeCell ref="D42:G42"/>
    <mergeCell ref="B43:C43"/>
    <mergeCell ref="D43:G43"/>
    <mergeCell ref="B44:G44"/>
    <mergeCell ref="B45:C45"/>
    <mergeCell ref="D45:G45"/>
    <mergeCell ref="F297:G297"/>
    <mergeCell ref="B297:E297"/>
    <mergeCell ref="B294:E294"/>
    <mergeCell ref="B295:E295"/>
    <mergeCell ref="B296:E296"/>
    <mergeCell ref="F294:G294"/>
    <mergeCell ref="B29:G29"/>
    <mergeCell ref="B30:C30"/>
    <mergeCell ref="B216:G216"/>
    <mergeCell ref="B242:G242"/>
    <mergeCell ref="B268:G268"/>
    <mergeCell ref="B46:C46"/>
    <mergeCell ref="D46:G46"/>
    <mergeCell ref="D51:G51"/>
    <mergeCell ref="B52:C52"/>
    <mergeCell ref="D52:G52"/>
    <mergeCell ref="B53:C53"/>
    <mergeCell ref="D53:G53"/>
    <mergeCell ref="B54:C54"/>
    <mergeCell ref="D54:G54"/>
    <mergeCell ref="B55:C55"/>
    <mergeCell ref="D55:G55"/>
    <mergeCell ref="B56:C56"/>
    <mergeCell ref="D56:G56"/>
    <mergeCell ref="B57:C57"/>
    <mergeCell ref="D57:G57"/>
    <mergeCell ref="B58:C58"/>
    <mergeCell ref="D58:G58"/>
    <mergeCell ref="B59:C59"/>
    <mergeCell ref="D59:G59"/>
  </mergeCells>
  <conditionalFormatting sqref="F296:G296">
    <cfRule type="expression" dxfId="5" priority="17">
      <formula>$F$296&lt;&gt;ROUND($F$295*40%,2)</formula>
    </cfRule>
  </conditionalFormatting>
  <conditionalFormatting sqref="F294:G294">
    <cfRule type="expression" dxfId="4" priority="2">
      <formula>OR(AND(F294&gt;39,D14="Bratislavský kraj"),OR(AND(F294&gt;14,D14="Košický kraj")),OR(AND(F294&gt;13,D14="Nitriansky kraj")),OR(AND(F294&gt;11,D14="Trnavský kraj")),OR(AND(F294&gt;8,D14="Žilinský kraj")),OR(AND(F294&gt;8,D14="Prešovský kraj")),OR(AND(F294&gt;7,D14="Trenčiansky kraj")),OR(AND(F294&gt;5,D14="Banskobystrický kraj")))</formula>
    </cfRule>
  </conditionalFormatting>
  <conditionalFormatting sqref="F297:G297">
    <cfRule type="expression" dxfId="3" priority="1">
      <formula>OR(AND(F297&gt;3342112.8,D14="Bratislavský kraj"),OR(AND(F297&gt;1199732.8,D14="Košický kraj")),OR(AND(F297&gt;1114037.6,D14="Nitriansky kraj")),OR(AND(F297&gt;942647.2,D14="Trnavský kraj")),OR(AND(F297&gt;685561.6,D14="Žilinský kraj")),OR(AND(F297&gt;685561.6,D14="Prešovský kraj")),OR(AND(F297&gt;599866.4,D14="Trenčiansky kraj")),OR(AND(F297&gt;428476,D14="Banskobystrický kraj")))</formula>
    </cfRule>
  </conditionalFormatting>
  <dataValidations count="2">
    <dataValidation type="list" allowBlank="1" showInputMessage="1" showErrorMessage="1" sqref="K4:K9">
      <formula1>$K$4:$K$9</formula1>
    </dataValidation>
    <dataValidation type="custom" allowBlank="1" showInputMessage="1" showErrorMessage="1" error="Túto bunku nie je možné prepísať." sqref="D154:D157 G154:G159 D180:D183 G180:G185 D206:D209 G206:G211 D232:D235 G232:G237 D258:D261 G258:G263 D284:D287 G284:G289 F294:G297 G150 G176 G202 G228 G254 G280 E158 E184 E210 E236 E262 E288">
      <formula1>FALSE</formula1>
    </dataValidation>
  </dataValidations>
  <printOptions horizontalCentered="1"/>
  <pageMargins left="0.39370078740157483" right="0.39370078740157483" top="0.35433070866141736" bottom="0.35433070866141736" header="0" footer="0"/>
  <pageSetup fitToHeight="0" orientation="portrait" r:id="rId1"/>
  <headerFooter differentFirst="1">
    <oddFooter>&amp;R&amp;8&amp;P</oddFooter>
    <firstHeader>&amp;R&amp;9Príloha č. 4 Výzvy PK/V/2026/337</firstHeader>
    <firstFooter>&amp;C&amp;8Tento projekt sa realizuje vďaka podpore z Európskeho sociálneho fondu plus v rámci Programu Slovensko.
www.esf.gov.sk
www.employment.gov.sk&amp;R&amp;8&amp;P</firstFooter>
  </headerFooter>
  <rowBreaks count="5" manualBreakCount="5">
    <brk id="25" max="16383" man="1"/>
    <brk id="132" max="16383" man="1"/>
    <brk id="290" max="16383" man="1"/>
    <brk id="299" max="16383" man="1"/>
    <brk id="30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'pomocne udaje'!$A$1:$A$9</xm:f>
          </x14:formula1>
          <xm:sqref>D14:G14 D37:G37 D58:G58 D79:G79 D100:G100 D121:G121</xm:sqref>
        </x14:dataValidation>
        <x14:dataValidation type="list" allowBlank="1" showInputMessage="1" showErrorMessage="1">
          <x14:formula1>
            <xm:f>'pomocne udaje'!$E$1:$E$16</xm:f>
          </x14:formula1>
          <xm:sqref>D115:G115 D94:G94 D31:G31 D52:G52 D73:G73</xm:sqref>
        </x14:dataValidation>
        <x14:dataValidation type="list" allowBlank="1" showInputMessage="1" showErrorMessage="1">
          <x14:formula1>
            <xm:f>'pomocne udaje'!$C$1:$C$3</xm:f>
          </x14:formula1>
          <xm:sqref>G243:G253 G139:G149 G165:G175 G191:G201 G217:G227 G269:G279</xm:sqref>
        </x14:dataValidation>
        <x14:dataValidation type="list" allowBlank="1" showInputMessage="1" showErrorMessage="1">
          <x14:formula1>
            <xm:f>'pomocne udaje'!$E$19:$E$21</xm:f>
          </x14:formula1>
          <xm:sqref>D8:G8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G21"/>
  <sheetViews>
    <sheetView topLeftCell="E1" workbookViewId="0">
      <selection activeCell="E22" sqref="E22"/>
    </sheetView>
  </sheetViews>
  <sheetFormatPr defaultRowHeight="14.5" x14ac:dyDescent="0.35"/>
  <cols>
    <col min="1" max="1" width="22.90625" customWidth="1"/>
    <col min="2" max="2" width="4.6328125" customWidth="1"/>
    <col min="4" max="4" width="4.6328125" customWidth="1"/>
    <col min="5" max="5" width="226.54296875" bestFit="1" customWidth="1"/>
    <col min="7" max="7" width="237.7265625" bestFit="1" customWidth="1"/>
  </cols>
  <sheetData>
    <row r="1" spans="1:7" ht="14.5" customHeight="1" x14ac:dyDescent="0.35">
      <c r="A1" s="1" t="s">
        <v>29</v>
      </c>
      <c r="C1" s="1" t="s">
        <v>29</v>
      </c>
      <c r="E1" s="2" t="s">
        <v>29</v>
      </c>
      <c r="G1" s="5"/>
    </row>
    <row r="2" spans="1:7" ht="14.5" customHeight="1" x14ac:dyDescent="0.35">
      <c r="A2" s="1" t="s">
        <v>68</v>
      </c>
      <c r="C2" s="1" t="s">
        <v>23</v>
      </c>
      <c r="E2" s="8" t="s">
        <v>95</v>
      </c>
      <c r="G2" s="4"/>
    </row>
    <row r="3" spans="1:7" ht="14.5" customHeight="1" x14ac:dyDescent="0.35">
      <c r="A3" s="1" t="s">
        <v>13</v>
      </c>
      <c r="C3" s="1" t="s">
        <v>24</v>
      </c>
      <c r="E3" s="8" t="s">
        <v>96</v>
      </c>
      <c r="G3" s="4"/>
    </row>
    <row r="4" spans="1:7" ht="14.5" customHeight="1" x14ac:dyDescent="0.35">
      <c r="A4" s="1" t="s">
        <v>14</v>
      </c>
      <c r="E4" s="8" t="s">
        <v>97</v>
      </c>
      <c r="G4" s="4"/>
    </row>
    <row r="5" spans="1:7" ht="14.5" customHeight="1" x14ac:dyDescent="0.35">
      <c r="A5" s="1" t="s">
        <v>15</v>
      </c>
      <c r="E5" s="8" t="s">
        <v>98</v>
      </c>
      <c r="G5" s="3"/>
    </row>
    <row r="6" spans="1:7" ht="14.5" customHeight="1" x14ac:dyDescent="0.35">
      <c r="A6" s="1" t="s">
        <v>16</v>
      </c>
      <c r="E6" s="8" t="s">
        <v>99</v>
      </c>
    </row>
    <row r="7" spans="1:7" ht="14.5" customHeight="1" x14ac:dyDescent="0.35">
      <c r="A7" s="1" t="s">
        <v>17</v>
      </c>
      <c r="E7" s="9" t="s">
        <v>100</v>
      </c>
    </row>
    <row r="8" spans="1:7" ht="14.5" customHeight="1" x14ac:dyDescent="0.35">
      <c r="A8" s="1" t="s">
        <v>18</v>
      </c>
      <c r="E8" s="9" t="s">
        <v>101</v>
      </c>
    </row>
    <row r="9" spans="1:7" x14ac:dyDescent="0.35">
      <c r="A9" s="1" t="s">
        <v>19</v>
      </c>
      <c r="E9" s="8" t="s">
        <v>102</v>
      </c>
    </row>
    <row r="10" spans="1:7" x14ac:dyDescent="0.35">
      <c r="E10" s="8" t="s">
        <v>103</v>
      </c>
    </row>
    <row r="11" spans="1:7" x14ac:dyDescent="0.35">
      <c r="E11" s="8" t="s">
        <v>104</v>
      </c>
    </row>
    <row r="12" spans="1:7" x14ac:dyDescent="0.35">
      <c r="E12" s="8" t="s">
        <v>105</v>
      </c>
    </row>
    <row r="13" spans="1:7" x14ac:dyDescent="0.35">
      <c r="E13" s="8" t="s">
        <v>106</v>
      </c>
    </row>
    <row r="14" spans="1:7" x14ac:dyDescent="0.35">
      <c r="C14" s="6"/>
      <c r="E14" s="8" t="s">
        <v>107</v>
      </c>
    </row>
    <row r="15" spans="1:7" ht="25" x14ac:dyDescent="0.35">
      <c r="E15" s="8" t="s">
        <v>108</v>
      </c>
    </row>
    <row r="16" spans="1:7" x14ac:dyDescent="0.35">
      <c r="E16" s="7" t="s">
        <v>109</v>
      </c>
    </row>
    <row r="19" spans="5:5" x14ac:dyDescent="0.35">
      <c r="E19" s="2" t="s">
        <v>29</v>
      </c>
    </row>
    <row r="20" spans="5:5" x14ac:dyDescent="0.35">
      <c r="E20" s="8" t="s">
        <v>95</v>
      </c>
    </row>
    <row r="21" spans="5:5" x14ac:dyDescent="0.35">
      <c r="E21" s="8" t="s">
        <v>111</v>
      </c>
    </row>
  </sheetData>
  <dataValidations count="1">
    <dataValidation type="list" allowBlank="1" showInputMessage="1" showErrorMessage="1" sqref="E1 E19">
      <formula1>$H$5:$H$9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550"/>
  <sheetViews>
    <sheetView showGridLines="0" zoomScale="89" zoomScaleNormal="89" workbookViewId="0">
      <selection activeCell="D7" sqref="D7:G7"/>
    </sheetView>
  </sheetViews>
  <sheetFormatPr defaultRowHeight="14" outlineLevelRow="2" x14ac:dyDescent="0.3"/>
  <cols>
    <col min="1" max="1" width="5.6328125" style="12" customWidth="1"/>
    <col min="2" max="2" width="24.6328125" style="12" customWidth="1"/>
    <col min="3" max="3" width="14.90625" style="12" customWidth="1"/>
    <col min="4" max="4" width="12.6328125" style="12" customWidth="1"/>
    <col min="5" max="5" width="14" style="12" customWidth="1"/>
    <col min="6" max="6" width="12.6328125" style="12" customWidth="1"/>
    <col min="7" max="7" width="17.6328125" style="12" customWidth="1"/>
    <col min="8" max="8" width="8.7265625" style="12"/>
    <col min="9" max="9" width="12.54296875" style="12" bestFit="1" customWidth="1"/>
    <col min="10" max="10" width="11.81640625" style="12" bestFit="1" customWidth="1"/>
    <col min="11" max="12" width="11.6328125" style="12" bestFit="1" customWidth="1"/>
    <col min="13" max="13" width="9" style="12" customWidth="1"/>
    <col min="14" max="16384" width="8.7265625" style="12"/>
  </cols>
  <sheetData>
    <row r="1" spans="2:21" ht="80" customHeight="1" x14ac:dyDescent="0.3">
      <c r="B1" s="10"/>
      <c r="C1" s="11"/>
      <c r="D1" s="11"/>
      <c r="E1" s="11"/>
      <c r="F1" s="11"/>
      <c r="G1" s="11"/>
    </row>
    <row r="2" spans="2:21" ht="80" customHeight="1" x14ac:dyDescent="0.3">
      <c r="B2" s="13" t="s">
        <v>112</v>
      </c>
      <c r="C2" s="14"/>
      <c r="D2" s="14"/>
      <c r="E2" s="14"/>
      <c r="F2" s="14"/>
      <c r="G2" s="15"/>
    </row>
    <row r="3" spans="2:21" ht="20" customHeight="1" x14ac:dyDescent="0.3">
      <c r="B3" s="16"/>
      <c r="C3" s="16"/>
      <c r="D3" s="16"/>
      <c r="E3" s="16"/>
      <c r="F3" s="16"/>
      <c r="G3" s="16"/>
    </row>
    <row r="4" spans="2:21" ht="20" customHeight="1" x14ac:dyDescent="0.3">
      <c r="B4" s="17" t="s">
        <v>0</v>
      </c>
      <c r="C4" s="17"/>
      <c r="D4" s="17"/>
      <c r="E4" s="17"/>
      <c r="F4" s="17"/>
      <c r="G4" s="17"/>
      <c r="J4" s="18"/>
      <c r="K4" s="18"/>
      <c r="L4" s="18"/>
      <c r="M4" s="18"/>
      <c r="N4" s="18"/>
      <c r="O4" s="18"/>
      <c r="P4" s="18"/>
    </row>
    <row r="5" spans="2:21" ht="30" customHeight="1" x14ac:dyDescent="0.3">
      <c r="B5" s="19" t="s">
        <v>47</v>
      </c>
      <c r="C5" s="19"/>
      <c r="D5" s="19"/>
      <c r="E5" s="19"/>
      <c r="F5" s="19"/>
      <c r="G5" s="19"/>
      <c r="J5" s="18"/>
      <c r="L5" s="18"/>
      <c r="M5" s="18"/>
      <c r="N5" s="18"/>
      <c r="O5" s="18"/>
      <c r="P5" s="18"/>
    </row>
    <row r="6" spans="2:21" ht="30" customHeight="1" x14ac:dyDescent="0.3">
      <c r="B6" s="20" t="s">
        <v>33</v>
      </c>
      <c r="C6" s="21"/>
      <c r="D6" s="21"/>
      <c r="E6" s="21"/>
      <c r="F6" s="21"/>
      <c r="G6" s="22"/>
      <c r="J6" s="18"/>
      <c r="L6" s="18"/>
      <c r="M6" s="18"/>
      <c r="N6" s="18"/>
      <c r="O6" s="18"/>
      <c r="P6" s="18"/>
    </row>
    <row r="7" spans="2:21" ht="20" customHeight="1" x14ac:dyDescent="0.3">
      <c r="B7" s="23" t="s">
        <v>1</v>
      </c>
      <c r="C7" s="23"/>
      <c r="D7" s="24" t="s">
        <v>82</v>
      </c>
      <c r="E7" s="24"/>
      <c r="F7" s="24"/>
      <c r="G7" s="24"/>
      <c r="J7" s="18"/>
      <c r="L7" s="18"/>
      <c r="M7" s="18"/>
      <c r="N7" s="18"/>
      <c r="O7" s="18"/>
      <c r="P7" s="18"/>
      <c r="Q7" s="18"/>
      <c r="R7" s="18"/>
      <c r="S7" s="18"/>
      <c r="T7" s="18"/>
    </row>
    <row r="8" spans="2:21" ht="60" customHeight="1" x14ac:dyDescent="0.3">
      <c r="B8" s="25" t="s">
        <v>2</v>
      </c>
      <c r="C8" s="25"/>
      <c r="D8" s="26" t="s">
        <v>29</v>
      </c>
      <c r="E8" s="26"/>
      <c r="F8" s="26"/>
      <c r="G8" s="26"/>
      <c r="J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2:21" ht="20" customHeight="1" x14ac:dyDescent="0.3">
      <c r="B9" s="25" t="s">
        <v>3</v>
      </c>
      <c r="C9" s="25"/>
      <c r="D9" s="27"/>
      <c r="E9" s="27"/>
      <c r="F9" s="27"/>
      <c r="G9" s="27"/>
      <c r="J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2:21" ht="20" customHeight="1" x14ac:dyDescent="0.3">
      <c r="B10" s="25" t="s">
        <v>4</v>
      </c>
      <c r="C10" s="25"/>
      <c r="D10" s="27"/>
      <c r="E10" s="27"/>
      <c r="F10" s="27"/>
      <c r="G10" s="27"/>
      <c r="J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2:21" ht="20" customHeight="1" x14ac:dyDescent="0.3">
      <c r="B11" s="25" t="s">
        <v>32</v>
      </c>
      <c r="C11" s="25"/>
      <c r="D11" s="27"/>
      <c r="E11" s="27"/>
      <c r="F11" s="27"/>
      <c r="G11" s="27"/>
      <c r="J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2:21" ht="20" customHeight="1" x14ac:dyDescent="0.3">
      <c r="B12" s="25" t="s">
        <v>5</v>
      </c>
      <c r="C12" s="25"/>
      <c r="D12" s="27"/>
      <c r="E12" s="27"/>
      <c r="F12" s="27"/>
      <c r="G12" s="27"/>
      <c r="J12" s="18"/>
      <c r="L12" s="18"/>
      <c r="M12" s="28"/>
      <c r="N12" s="18"/>
      <c r="O12" s="18"/>
      <c r="P12" s="18"/>
      <c r="Q12" s="18"/>
      <c r="R12" s="18"/>
      <c r="S12" s="18"/>
      <c r="T12" s="18"/>
      <c r="U12" s="18"/>
    </row>
    <row r="13" spans="2:21" ht="20" customHeight="1" x14ac:dyDescent="0.3">
      <c r="B13" s="25" t="s">
        <v>6</v>
      </c>
      <c r="C13" s="25"/>
      <c r="D13" s="27"/>
      <c r="E13" s="27"/>
      <c r="F13" s="27"/>
      <c r="G13" s="27"/>
      <c r="J13" s="18"/>
      <c r="K13" s="18"/>
      <c r="L13" s="18"/>
      <c r="M13" s="29"/>
      <c r="N13" s="18"/>
      <c r="O13" s="18"/>
      <c r="P13" s="18"/>
      <c r="Q13" s="18"/>
      <c r="R13" s="18"/>
      <c r="S13" s="18"/>
      <c r="T13" s="18"/>
      <c r="U13" s="18"/>
    </row>
    <row r="14" spans="2:21" ht="20" customHeight="1" x14ac:dyDescent="0.3">
      <c r="B14" s="25" t="s">
        <v>20</v>
      </c>
      <c r="C14" s="25"/>
      <c r="D14" s="27" t="s">
        <v>29</v>
      </c>
      <c r="E14" s="27"/>
      <c r="F14" s="27"/>
      <c r="G14" s="27"/>
      <c r="J14" s="18"/>
      <c r="K14" s="18"/>
      <c r="L14" s="18"/>
      <c r="M14" s="29"/>
      <c r="N14" s="18"/>
      <c r="O14" s="18"/>
      <c r="P14" s="18"/>
      <c r="Q14" s="18"/>
      <c r="R14" s="18"/>
      <c r="S14" s="18"/>
      <c r="T14" s="18"/>
      <c r="U14" s="18"/>
    </row>
    <row r="15" spans="2:21" ht="20" customHeight="1" x14ac:dyDescent="0.3">
      <c r="B15" s="25" t="s">
        <v>21</v>
      </c>
      <c r="C15" s="25"/>
      <c r="D15" s="27"/>
      <c r="E15" s="27"/>
      <c r="F15" s="27"/>
      <c r="G15" s="27"/>
      <c r="J15" s="18"/>
      <c r="K15" s="18"/>
      <c r="L15" s="18"/>
      <c r="M15" s="29"/>
      <c r="N15" s="18"/>
      <c r="O15" s="18"/>
      <c r="P15" s="18"/>
      <c r="Q15" s="18"/>
      <c r="R15" s="18"/>
      <c r="S15" s="18"/>
      <c r="T15" s="18"/>
      <c r="U15" s="18"/>
    </row>
    <row r="16" spans="2:21" ht="20" customHeight="1" x14ac:dyDescent="0.3">
      <c r="B16" s="30" t="s">
        <v>46</v>
      </c>
      <c r="C16" s="30"/>
      <c r="D16" s="30"/>
      <c r="E16" s="30"/>
      <c r="F16" s="30"/>
      <c r="G16" s="30"/>
      <c r="J16" s="18"/>
      <c r="K16" s="18"/>
      <c r="L16" s="18"/>
      <c r="M16" s="31"/>
      <c r="N16" s="18"/>
      <c r="O16" s="18"/>
      <c r="P16" s="18"/>
      <c r="Q16" s="18"/>
      <c r="R16" s="18"/>
      <c r="S16" s="18"/>
      <c r="T16" s="18"/>
      <c r="U16" s="18"/>
    </row>
    <row r="17" spans="2:21" ht="20" customHeight="1" x14ac:dyDescent="0.3">
      <c r="B17" s="25" t="s">
        <v>9</v>
      </c>
      <c r="C17" s="25"/>
      <c r="D17" s="27"/>
      <c r="E17" s="27"/>
      <c r="F17" s="27"/>
      <c r="G17" s="27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2:21" ht="20" customHeight="1" x14ac:dyDescent="0.3">
      <c r="B18" s="25" t="s">
        <v>10</v>
      </c>
      <c r="C18" s="25"/>
      <c r="D18" s="27"/>
      <c r="E18" s="27"/>
      <c r="F18" s="27"/>
      <c r="G18" s="27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ht="20" customHeight="1" x14ac:dyDescent="0.3">
      <c r="B19" s="25" t="s">
        <v>11</v>
      </c>
      <c r="C19" s="25"/>
      <c r="D19" s="27"/>
      <c r="E19" s="27"/>
      <c r="F19" s="27"/>
      <c r="G19" s="2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2:21" ht="20" customHeight="1" x14ac:dyDescent="0.3">
      <c r="B20" s="25" t="s">
        <v>7</v>
      </c>
      <c r="C20" s="25"/>
      <c r="D20" s="27"/>
      <c r="E20" s="27"/>
      <c r="F20" s="27"/>
      <c r="G20" s="2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2:21" ht="20" customHeight="1" x14ac:dyDescent="0.3">
      <c r="B21" s="24" t="s">
        <v>12</v>
      </c>
      <c r="C21" s="24"/>
      <c r="D21" s="24"/>
      <c r="E21" s="24"/>
      <c r="F21" s="24"/>
      <c r="G21" s="24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</row>
    <row r="22" spans="2:21" ht="20" customHeight="1" x14ac:dyDescent="0.3">
      <c r="B22" s="25" t="s">
        <v>9</v>
      </c>
      <c r="C22" s="25"/>
      <c r="D22" s="27"/>
      <c r="E22" s="27"/>
      <c r="F22" s="27"/>
      <c r="G22" s="2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</row>
    <row r="23" spans="2:21" ht="20" customHeight="1" x14ac:dyDescent="0.3">
      <c r="B23" s="25" t="s">
        <v>10</v>
      </c>
      <c r="C23" s="25"/>
      <c r="D23" s="27"/>
      <c r="E23" s="27"/>
      <c r="F23" s="27"/>
      <c r="G23" s="27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</row>
    <row r="24" spans="2:21" ht="20" customHeight="1" x14ac:dyDescent="0.3">
      <c r="B24" s="25" t="s">
        <v>11</v>
      </c>
      <c r="C24" s="25"/>
      <c r="D24" s="27"/>
      <c r="E24" s="27"/>
      <c r="F24" s="27"/>
      <c r="G24" s="27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</row>
    <row r="25" spans="2:21" ht="20" customHeight="1" x14ac:dyDescent="0.3">
      <c r="B25" s="25" t="s">
        <v>7</v>
      </c>
      <c r="C25" s="25"/>
      <c r="D25" s="27"/>
      <c r="E25" s="27"/>
      <c r="F25" s="27"/>
      <c r="G25" s="27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2:21" ht="20" customHeight="1" x14ac:dyDescent="0.3">
      <c r="B26" s="32"/>
      <c r="C26" s="32"/>
      <c r="D26" s="32"/>
      <c r="E26" s="32"/>
      <c r="F26" s="32"/>
      <c r="G26" s="32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2:21" x14ac:dyDescent="0.3">
      <c r="B27" s="33"/>
      <c r="C27" s="33"/>
      <c r="D27" s="33"/>
      <c r="E27" s="33"/>
      <c r="F27" s="33"/>
      <c r="G27" s="33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2:21" ht="30" customHeight="1" x14ac:dyDescent="0.3">
      <c r="B28" s="19" t="s">
        <v>48</v>
      </c>
      <c r="C28" s="19"/>
      <c r="D28" s="19"/>
      <c r="E28" s="19"/>
      <c r="F28" s="19"/>
      <c r="G28" s="19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</row>
    <row r="29" spans="2:21" ht="30" customHeight="1" x14ac:dyDescent="0.3">
      <c r="B29" s="20" t="s">
        <v>34</v>
      </c>
      <c r="C29" s="21"/>
      <c r="D29" s="21"/>
      <c r="E29" s="21"/>
      <c r="F29" s="21"/>
      <c r="G29" s="22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</row>
    <row r="30" spans="2:21" ht="20" customHeight="1" x14ac:dyDescent="0.3">
      <c r="B30" s="34" t="s">
        <v>1</v>
      </c>
      <c r="C30" s="35"/>
      <c r="D30" s="24" t="s">
        <v>83</v>
      </c>
      <c r="E30" s="24"/>
      <c r="F30" s="24"/>
      <c r="G30" s="24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2:21" ht="60" customHeight="1" x14ac:dyDescent="0.3">
      <c r="B31" s="36" t="s">
        <v>2</v>
      </c>
      <c r="C31" s="37"/>
      <c r="D31" s="38" t="s">
        <v>29</v>
      </c>
      <c r="E31" s="39"/>
      <c r="F31" s="39"/>
      <c r="G31" s="4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2:21" ht="20" customHeight="1" x14ac:dyDescent="0.3">
      <c r="B32" s="36" t="s">
        <v>3</v>
      </c>
      <c r="C32" s="37"/>
      <c r="D32" s="41"/>
      <c r="E32" s="42"/>
      <c r="F32" s="42"/>
      <c r="G32" s="43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2:21" ht="20" customHeight="1" x14ac:dyDescent="0.3">
      <c r="B33" s="36" t="s">
        <v>4</v>
      </c>
      <c r="C33" s="37"/>
      <c r="D33" s="41"/>
      <c r="E33" s="42"/>
      <c r="F33" s="42"/>
      <c r="G33" s="43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2:21" ht="20" customHeight="1" x14ac:dyDescent="0.3">
      <c r="B34" s="36" t="s">
        <v>32</v>
      </c>
      <c r="C34" s="37"/>
      <c r="D34" s="41"/>
      <c r="E34" s="42"/>
      <c r="F34" s="42"/>
      <c r="G34" s="43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2:21" ht="20" customHeight="1" x14ac:dyDescent="0.3">
      <c r="B35" s="36" t="s">
        <v>5</v>
      </c>
      <c r="C35" s="37"/>
      <c r="D35" s="41"/>
      <c r="E35" s="42"/>
      <c r="F35" s="42"/>
      <c r="G35" s="43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2:21" ht="20" customHeight="1" x14ac:dyDescent="0.3">
      <c r="B36" s="36" t="s">
        <v>6</v>
      </c>
      <c r="C36" s="37"/>
      <c r="D36" s="41"/>
      <c r="E36" s="42"/>
      <c r="F36" s="42"/>
      <c r="G36" s="43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2:21" ht="20" customHeight="1" x14ac:dyDescent="0.3">
      <c r="B37" s="36" t="s">
        <v>20</v>
      </c>
      <c r="C37" s="37"/>
      <c r="D37" s="41" t="s">
        <v>29</v>
      </c>
      <c r="E37" s="42"/>
      <c r="F37" s="42"/>
      <c r="G37" s="43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2:21" ht="20" customHeight="1" x14ac:dyDescent="0.3">
      <c r="B38" s="36" t="s">
        <v>21</v>
      </c>
      <c r="C38" s="37"/>
      <c r="D38" s="41"/>
      <c r="E38" s="42"/>
      <c r="F38" s="42"/>
      <c r="G38" s="43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2:21" ht="20" customHeight="1" x14ac:dyDescent="0.3">
      <c r="B39" s="44" t="s">
        <v>8</v>
      </c>
      <c r="C39" s="45"/>
      <c r="D39" s="45"/>
      <c r="E39" s="45"/>
      <c r="F39" s="45"/>
      <c r="G39" s="46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2:21" ht="20" customHeight="1" x14ac:dyDescent="0.3">
      <c r="B40" s="36" t="s">
        <v>9</v>
      </c>
      <c r="C40" s="37"/>
      <c r="D40" s="41"/>
      <c r="E40" s="42"/>
      <c r="F40" s="42"/>
      <c r="G40" s="43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2:21" ht="20" customHeight="1" x14ac:dyDescent="0.3">
      <c r="B41" s="36" t="s">
        <v>10</v>
      </c>
      <c r="C41" s="37"/>
      <c r="D41" s="41"/>
      <c r="E41" s="42"/>
      <c r="F41" s="42"/>
      <c r="G41" s="43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2:21" ht="20" customHeight="1" x14ac:dyDescent="0.3">
      <c r="B42" s="36" t="s">
        <v>11</v>
      </c>
      <c r="C42" s="37"/>
      <c r="D42" s="41"/>
      <c r="E42" s="42"/>
      <c r="F42" s="42"/>
      <c r="G42" s="43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2:21" ht="20" customHeight="1" x14ac:dyDescent="0.3">
      <c r="B43" s="36" t="s">
        <v>7</v>
      </c>
      <c r="C43" s="37"/>
      <c r="D43" s="41"/>
      <c r="E43" s="42"/>
      <c r="F43" s="42"/>
      <c r="G43" s="43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2:21" ht="20" customHeight="1" x14ac:dyDescent="0.3">
      <c r="B44" s="47" t="s">
        <v>12</v>
      </c>
      <c r="C44" s="48"/>
      <c r="D44" s="48"/>
      <c r="E44" s="48"/>
      <c r="F44" s="48"/>
      <c r="G44" s="49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2:21" ht="20" customHeight="1" x14ac:dyDescent="0.3">
      <c r="B45" s="36" t="s">
        <v>9</v>
      </c>
      <c r="C45" s="37"/>
      <c r="D45" s="41"/>
      <c r="E45" s="42"/>
      <c r="F45" s="42"/>
      <c r="G45" s="43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2:21" ht="20" customHeight="1" x14ac:dyDescent="0.3">
      <c r="B46" s="36" t="s">
        <v>10</v>
      </c>
      <c r="C46" s="37"/>
      <c r="D46" s="41"/>
      <c r="E46" s="42"/>
      <c r="F46" s="42"/>
      <c r="G46" s="43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</row>
    <row r="47" spans="2:21" ht="20" customHeight="1" x14ac:dyDescent="0.3">
      <c r="B47" s="36" t="s">
        <v>11</v>
      </c>
      <c r="C47" s="37"/>
      <c r="D47" s="41"/>
      <c r="E47" s="42"/>
      <c r="F47" s="42"/>
      <c r="G47" s="43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2:21" ht="20" customHeight="1" x14ac:dyDescent="0.3">
      <c r="B48" s="36" t="s">
        <v>7</v>
      </c>
      <c r="C48" s="37"/>
      <c r="D48" s="41"/>
      <c r="E48" s="42"/>
      <c r="F48" s="42"/>
      <c r="G48" s="43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2:21" ht="20" customHeight="1" x14ac:dyDescent="0.3">
      <c r="B49" s="32"/>
      <c r="C49" s="32"/>
      <c r="D49" s="50"/>
      <c r="E49" s="50"/>
      <c r="F49" s="50"/>
      <c r="G49" s="5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2:21" ht="30" customHeight="1" x14ac:dyDescent="0.3">
      <c r="B50" s="20" t="s">
        <v>35</v>
      </c>
      <c r="C50" s="21"/>
      <c r="D50" s="21"/>
      <c r="E50" s="21"/>
      <c r="F50" s="21"/>
      <c r="G50" s="22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2:21" ht="20" hidden="1" customHeight="1" outlineLevel="1" x14ac:dyDescent="0.3">
      <c r="B51" s="23" t="s">
        <v>1</v>
      </c>
      <c r="C51" s="23"/>
      <c r="D51" s="24" t="s">
        <v>84</v>
      </c>
      <c r="E51" s="24"/>
      <c r="F51" s="24"/>
      <c r="G51" s="24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2:21" ht="60" hidden="1" customHeight="1" outlineLevel="1" x14ac:dyDescent="0.3">
      <c r="B52" s="25" t="s">
        <v>2</v>
      </c>
      <c r="C52" s="25"/>
      <c r="D52" s="26" t="s">
        <v>29</v>
      </c>
      <c r="E52" s="26"/>
      <c r="F52" s="26"/>
      <c r="G52" s="26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</row>
    <row r="53" spans="2:21" ht="20" hidden="1" customHeight="1" outlineLevel="1" x14ac:dyDescent="0.3">
      <c r="B53" s="25" t="s">
        <v>3</v>
      </c>
      <c r="C53" s="25"/>
      <c r="D53" s="27"/>
      <c r="E53" s="27"/>
      <c r="F53" s="27"/>
      <c r="G53" s="27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</row>
    <row r="54" spans="2:21" ht="20" hidden="1" customHeight="1" outlineLevel="1" x14ac:dyDescent="0.3">
      <c r="B54" s="25" t="s">
        <v>4</v>
      </c>
      <c r="C54" s="25"/>
      <c r="D54" s="27"/>
      <c r="E54" s="27"/>
      <c r="F54" s="27"/>
      <c r="G54" s="27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</row>
    <row r="55" spans="2:21" ht="20" hidden="1" customHeight="1" outlineLevel="1" x14ac:dyDescent="0.3">
      <c r="B55" s="25" t="s">
        <v>32</v>
      </c>
      <c r="C55" s="25"/>
      <c r="D55" s="27"/>
      <c r="E55" s="27"/>
      <c r="F55" s="27"/>
      <c r="G55" s="2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2:21" ht="20" hidden="1" customHeight="1" outlineLevel="1" x14ac:dyDescent="0.3">
      <c r="B56" s="25" t="s">
        <v>5</v>
      </c>
      <c r="C56" s="25"/>
      <c r="D56" s="27"/>
      <c r="E56" s="27"/>
      <c r="F56" s="27"/>
      <c r="G56" s="2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2:21" ht="20" hidden="1" customHeight="1" outlineLevel="1" x14ac:dyDescent="0.3">
      <c r="B57" s="25" t="s">
        <v>6</v>
      </c>
      <c r="C57" s="25"/>
      <c r="D57" s="27"/>
      <c r="E57" s="27"/>
      <c r="F57" s="27"/>
      <c r="G57" s="27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</row>
    <row r="58" spans="2:21" ht="20" hidden="1" customHeight="1" outlineLevel="1" x14ac:dyDescent="0.3">
      <c r="B58" s="25" t="s">
        <v>20</v>
      </c>
      <c r="C58" s="25"/>
      <c r="D58" s="27" t="s">
        <v>29</v>
      </c>
      <c r="E58" s="27"/>
      <c r="F58" s="27"/>
      <c r="G58" s="27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</row>
    <row r="59" spans="2:21" ht="20" hidden="1" customHeight="1" outlineLevel="1" x14ac:dyDescent="0.3">
      <c r="B59" s="25" t="s">
        <v>21</v>
      </c>
      <c r="C59" s="25"/>
      <c r="D59" s="27"/>
      <c r="E59" s="27"/>
      <c r="F59" s="27"/>
      <c r="G59" s="27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</row>
    <row r="60" spans="2:21" ht="20" hidden="1" customHeight="1" outlineLevel="1" x14ac:dyDescent="0.3">
      <c r="B60" s="30" t="s">
        <v>8</v>
      </c>
      <c r="C60" s="30"/>
      <c r="D60" s="30"/>
      <c r="E60" s="30"/>
      <c r="F60" s="30"/>
      <c r="G60" s="3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</row>
    <row r="61" spans="2:21" ht="20" hidden="1" customHeight="1" outlineLevel="1" x14ac:dyDescent="0.3">
      <c r="B61" s="25" t="s">
        <v>9</v>
      </c>
      <c r="C61" s="25"/>
      <c r="D61" s="27"/>
      <c r="E61" s="27"/>
      <c r="F61" s="27"/>
      <c r="G61" s="27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</row>
    <row r="62" spans="2:21" ht="20" hidden="1" customHeight="1" outlineLevel="1" x14ac:dyDescent="0.3">
      <c r="B62" s="25" t="s">
        <v>10</v>
      </c>
      <c r="C62" s="25"/>
      <c r="D62" s="27"/>
      <c r="E62" s="27"/>
      <c r="F62" s="27"/>
      <c r="G62" s="2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</row>
    <row r="63" spans="2:21" ht="20" hidden="1" customHeight="1" outlineLevel="1" x14ac:dyDescent="0.3">
      <c r="B63" s="25" t="s">
        <v>11</v>
      </c>
      <c r="C63" s="25"/>
      <c r="D63" s="27"/>
      <c r="E63" s="27"/>
      <c r="F63" s="27"/>
      <c r="G63" s="27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</row>
    <row r="64" spans="2:21" ht="20" hidden="1" customHeight="1" outlineLevel="1" x14ac:dyDescent="0.3">
      <c r="B64" s="25" t="s">
        <v>7</v>
      </c>
      <c r="C64" s="25"/>
      <c r="D64" s="27"/>
      <c r="E64" s="27"/>
      <c r="F64" s="27"/>
      <c r="G64" s="27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</row>
    <row r="65" spans="2:21" ht="20" hidden="1" customHeight="1" outlineLevel="1" x14ac:dyDescent="0.3">
      <c r="B65" s="24" t="s">
        <v>12</v>
      </c>
      <c r="C65" s="24"/>
      <c r="D65" s="24"/>
      <c r="E65" s="24"/>
      <c r="F65" s="24"/>
      <c r="G65" s="24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</row>
    <row r="66" spans="2:21" ht="20" hidden="1" customHeight="1" outlineLevel="1" x14ac:dyDescent="0.3">
      <c r="B66" s="25" t="s">
        <v>9</v>
      </c>
      <c r="C66" s="25"/>
      <c r="D66" s="27"/>
      <c r="E66" s="27"/>
      <c r="F66" s="27"/>
      <c r="G66" s="27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</row>
    <row r="67" spans="2:21" ht="20" hidden="1" customHeight="1" outlineLevel="1" x14ac:dyDescent="0.3">
      <c r="B67" s="25" t="s">
        <v>10</v>
      </c>
      <c r="C67" s="25"/>
      <c r="D67" s="27"/>
      <c r="E67" s="27"/>
      <c r="F67" s="27"/>
      <c r="G67" s="27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</row>
    <row r="68" spans="2:21" ht="20" hidden="1" customHeight="1" outlineLevel="1" x14ac:dyDescent="0.3">
      <c r="B68" s="25" t="s">
        <v>11</v>
      </c>
      <c r="C68" s="25"/>
      <c r="D68" s="27"/>
      <c r="E68" s="27"/>
      <c r="F68" s="27"/>
      <c r="G68" s="27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</row>
    <row r="69" spans="2:21" ht="20" hidden="1" customHeight="1" outlineLevel="1" x14ac:dyDescent="0.3">
      <c r="B69" s="25" t="s">
        <v>7</v>
      </c>
      <c r="C69" s="25"/>
      <c r="D69" s="27"/>
      <c r="E69" s="27"/>
      <c r="F69" s="27"/>
      <c r="G69" s="27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</row>
    <row r="70" spans="2:21" ht="20" customHeight="1" collapsed="1" x14ac:dyDescent="0.3">
      <c r="B70" s="32"/>
      <c r="C70" s="32"/>
      <c r="D70" s="32"/>
      <c r="E70" s="32"/>
      <c r="F70" s="32"/>
      <c r="G70" s="32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</row>
    <row r="71" spans="2:21" ht="30" customHeight="1" x14ac:dyDescent="0.3">
      <c r="B71" s="20" t="s">
        <v>36</v>
      </c>
      <c r="C71" s="21"/>
      <c r="D71" s="21"/>
      <c r="E71" s="21"/>
      <c r="F71" s="21"/>
      <c r="G71" s="22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</row>
    <row r="72" spans="2:21" ht="20" hidden="1" customHeight="1" outlineLevel="2" x14ac:dyDescent="0.3">
      <c r="B72" s="23" t="s">
        <v>1</v>
      </c>
      <c r="C72" s="23"/>
      <c r="D72" s="24" t="s">
        <v>85</v>
      </c>
      <c r="E72" s="24"/>
      <c r="F72" s="24"/>
      <c r="G72" s="24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</row>
    <row r="73" spans="2:21" ht="60" hidden="1" customHeight="1" outlineLevel="2" x14ac:dyDescent="0.3">
      <c r="B73" s="25" t="s">
        <v>2</v>
      </c>
      <c r="C73" s="25"/>
      <c r="D73" s="26" t="s">
        <v>29</v>
      </c>
      <c r="E73" s="26"/>
      <c r="F73" s="26"/>
      <c r="G73" s="26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</row>
    <row r="74" spans="2:21" ht="20" hidden="1" customHeight="1" outlineLevel="2" x14ac:dyDescent="0.3">
      <c r="B74" s="25" t="s">
        <v>3</v>
      </c>
      <c r="C74" s="25"/>
      <c r="D74" s="27"/>
      <c r="E74" s="27"/>
      <c r="F74" s="27"/>
      <c r="G74" s="27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</row>
    <row r="75" spans="2:21" ht="20" hidden="1" customHeight="1" outlineLevel="2" x14ac:dyDescent="0.3">
      <c r="B75" s="25" t="s">
        <v>4</v>
      </c>
      <c r="C75" s="25"/>
      <c r="D75" s="27"/>
      <c r="E75" s="27"/>
      <c r="F75" s="27"/>
      <c r="G75" s="27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</row>
    <row r="76" spans="2:21" ht="20" hidden="1" customHeight="1" outlineLevel="2" x14ac:dyDescent="0.3">
      <c r="B76" s="25" t="s">
        <v>32</v>
      </c>
      <c r="C76" s="25"/>
      <c r="D76" s="27"/>
      <c r="E76" s="27"/>
      <c r="F76" s="27"/>
      <c r="G76" s="27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</row>
    <row r="77" spans="2:21" ht="20" hidden="1" customHeight="1" outlineLevel="2" x14ac:dyDescent="0.3">
      <c r="B77" s="25" t="s">
        <v>5</v>
      </c>
      <c r="C77" s="25"/>
      <c r="D77" s="27"/>
      <c r="E77" s="27"/>
      <c r="F77" s="27"/>
      <c r="G77" s="27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</row>
    <row r="78" spans="2:21" ht="20" hidden="1" customHeight="1" outlineLevel="2" x14ac:dyDescent="0.3">
      <c r="B78" s="25" t="s">
        <v>6</v>
      </c>
      <c r="C78" s="25"/>
      <c r="D78" s="27"/>
      <c r="E78" s="27"/>
      <c r="F78" s="27"/>
      <c r="G78" s="27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</row>
    <row r="79" spans="2:21" ht="20" hidden="1" customHeight="1" outlineLevel="2" x14ac:dyDescent="0.3">
      <c r="B79" s="25" t="s">
        <v>20</v>
      </c>
      <c r="C79" s="25"/>
      <c r="D79" s="27" t="s">
        <v>29</v>
      </c>
      <c r="E79" s="27"/>
      <c r="F79" s="27"/>
      <c r="G79" s="27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</row>
    <row r="80" spans="2:21" ht="20" hidden="1" customHeight="1" outlineLevel="2" x14ac:dyDescent="0.3">
      <c r="B80" s="25" t="s">
        <v>21</v>
      </c>
      <c r="C80" s="25"/>
      <c r="D80" s="27"/>
      <c r="E80" s="27"/>
      <c r="F80" s="27"/>
      <c r="G80" s="27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</row>
    <row r="81" spans="2:21" ht="20" hidden="1" customHeight="1" outlineLevel="2" x14ac:dyDescent="0.3">
      <c r="B81" s="30" t="s">
        <v>8</v>
      </c>
      <c r="C81" s="30"/>
      <c r="D81" s="30"/>
      <c r="E81" s="30"/>
      <c r="F81" s="30"/>
      <c r="G81" s="3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</row>
    <row r="82" spans="2:21" ht="20" hidden="1" customHeight="1" outlineLevel="2" x14ac:dyDescent="0.3">
      <c r="B82" s="25" t="s">
        <v>9</v>
      </c>
      <c r="C82" s="25"/>
      <c r="D82" s="27"/>
      <c r="E82" s="27"/>
      <c r="F82" s="27"/>
      <c r="G82" s="27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</row>
    <row r="83" spans="2:21" ht="20" hidden="1" customHeight="1" outlineLevel="2" x14ac:dyDescent="0.3">
      <c r="B83" s="25" t="s">
        <v>10</v>
      </c>
      <c r="C83" s="25"/>
      <c r="D83" s="27"/>
      <c r="E83" s="27"/>
      <c r="F83" s="27"/>
      <c r="G83" s="27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</row>
    <row r="84" spans="2:21" ht="20" hidden="1" customHeight="1" outlineLevel="2" x14ac:dyDescent="0.3">
      <c r="B84" s="25" t="s">
        <v>11</v>
      </c>
      <c r="C84" s="25"/>
      <c r="D84" s="27"/>
      <c r="E84" s="27"/>
      <c r="F84" s="27"/>
      <c r="G84" s="27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</row>
    <row r="85" spans="2:21" ht="20" hidden="1" customHeight="1" outlineLevel="2" x14ac:dyDescent="0.3">
      <c r="B85" s="25" t="s">
        <v>7</v>
      </c>
      <c r="C85" s="25"/>
      <c r="D85" s="27"/>
      <c r="E85" s="27"/>
      <c r="F85" s="27"/>
      <c r="G85" s="27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</row>
    <row r="86" spans="2:21" ht="20" hidden="1" customHeight="1" outlineLevel="2" x14ac:dyDescent="0.3">
      <c r="B86" s="24" t="s">
        <v>12</v>
      </c>
      <c r="C86" s="24"/>
      <c r="D86" s="24"/>
      <c r="E86" s="24"/>
      <c r="F86" s="24"/>
      <c r="G86" s="24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</row>
    <row r="87" spans="2:21" ht="20" hidden="1" customHeight="1" outlineLevel="2" x14ac:dyDescent="0.3">
      <c r="B87" s="25" t="s">
        <v>9</v>
      </c>
      <c r="C87" s="25"/>
      <c r="D87" s="27"/>
      <c r="E87" s="27"/>
      <c r="F87" s="27"/>
      <c r="G87" s="27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</row>
    <row r="88" spans="2:21" ht="20" hidden="1" customHeight="1" outlineLevel="2" x14ac:dyDescent="0.3">
      <c r="B88" s="25" t="s">
        <v>10</v>
      </c>
      <c r="C88" s="25"/>
      <c r="D88" s="27"/>
      <c r="E88" s="27"/>
      <c r="F88" s="27"/>
      <c r="G88" s="27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</row>
    <row r="89" spans="2:21" ht="20" hidden="1" customHeight="1" outlineLevel="2" x14ac:dyDescent="0.3">
      <c r="B89" s="25" t="s">
        <v>11</v>
      </c>
      <c r="C89" s="25"/>
      <c r="D89" s="27"/>
      <c r="E89" s="27"/>
      <c r="F89" s="27"/>
      <c r="G89" s="27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</row>
    <row r="90" spans="2:21" ht="20" hidden="1" customHeight="1" outlineLevel="2" x14ac:dyDescent="0.3">
      <c r="B90" s="25" t="s">
        <v>7</v>
      </c>
      <c r="C90" s="25"/>
      <c r="D90" s="27"/>
      <c r="E90" s="27"/>
      <c r="F90" s="27"/>
      <c r="G90" s="27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</row>
    <row r="91" spans="2:21" ht="20" customHeight="1" collapsed="1" x14ac:dyDescent="0.3">
      <c r="B91" s="32"/>
      <c r="C91" s="32"/>
      <c r="D91" s="32"/>
      <c r="E91" s="32"/>
      <c r="F91" s="32"/>
      <c r="G91" s="32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</row>
    <row r="92" spans="2:21" ht="30" customHeight="1" x14ac:dyDescent="0.3">
      <c r="B92" s="20" t="s">
        <v>37</v>
      </c>
      <c r="C92" s="21"/>
      <c r="D92" s="21"/>
      <c r="E92" s="21"/>
      <c r="F92" s="21"/>
      <c r="G92" s="22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</row>
    <row r="93" spans="2:21" ht="20" hidden="1" customHeight="1" outlineLevel="2" x14ac:dyDescent="0.3">
      <c r="B93" s="23" t="s">
        <v>1</v>
      </c>
      <c r="C93" s="23"/>
      <c r="D93" s="24" t="s">
        <v>86</v>
      </c>
      <c r="E93" s="24"/>
      <c r="F93" s="24"/>
      <c r="G93" s="24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</row>
    <row r="94" spans="2:21" ht="60" hidden="1" customHeight="1" outlineLevel="2" x14ac:dyDescent="0.3">
      <c r="B94" s="25" t="s">
        <v>2</v>
      </c>
      <c r="C94" s="25"/>
      <c r="D94" s="26" t="s">
        <v>29</v>
      </c>
      <c r="E94" s="26"/>
      <c r="F94" s="26"/>
      <c r="G94" s="26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</row>
    <row r="95" spans="2:21" ht="20" hidden="1" customHeight="1" outlineLevel="2" x14ac:dyDescent="0.3">
      <c r="B95" s="25" t="s">
        <v>3</v>
      </c>
      <c r="C95" s="25"/>
      <c r="D95" s="27"/>
      <c r="E95" s="27"/>
      <c r="F95" s="27"/>
      <c r="G95" s="27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</row>
    <row r="96" spans="2:21" ht="20" hidden="1" customHeight="1" outlineLevel="2" x14ac:dyDescent="0.3">
      <c r="B96" s="25" t="s">
        <v>4</v>
      </c>
      <c r="C96" s="25"/>
      <c r="D96" s="27"/>
      <c r="E96" s="27"/>
      <c r="F96" s="27"/>
      <c r="G96" s="27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</row>
    <row r="97" spans="2:21" ht="20" hidden="1" customHeight="1" outlineLevel="2" x14ac:dyDescent="0.3">
      <c r="B97" s="25" t="s">
        <v>32</v>
      </c>
      <c r="C97" s="25"/>
      <c r="D97" s="27"/>
      <c r="E97" s="27"/>
      <c r="F97" s="27"/>
      <c r="G97" s="27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</row>
    <row r="98" spans="2:21" ht="20" hidden="1" customHeight="1" outlineLevel="2" x14ac:dyDescent="0.3">
      <c r="B98" s="25" t="s">
        <v>5</v>
      </c>
      <c r="C98" s="25"/>
      <c r="D98" s="27"/>
      <c r="E98" s="27"/>
      <c r="F98" s="27"/>
      <c r="G98" s="27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</row>
    <row r="99" spans="2:21" ht="20" hidden="1" customHeight="1" outlineLevel="2" x14ac:dyDescent="0.3">
      <c r="B99" s="25" t="s">
        <v>6</v>
      </c>
      <c r="C99" s="25"/>
      <c r="D99" s="27"/>
      <c r="E99" s="27"/>
      <c r="F99" s="27"/>
      <c r="G99" s="27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</row>
    <row r="100" spans="2:21" ht="20" hidden="1" customHeight="1" outlineLevel="2" x14ac:dyDescent="0.3">
      <c r="B100" s="25" t="s">
        <v>20</v>
      </c>
      <c r="C100" s="25"/>
      <c r="D100" s="27" t="s">
        <v>29</v>
      </c>
      <c r="E100" s="27"/>
      <c r="F100" s="27"/>
      <c r="G100" s="27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</row>
    <row r="101" spans="2:21" ht="20" hidden="1" customHeight="1" outlineLevel="2" x14ac:dyDescent="0.3">
      <c r="B101" s="25" t="s">
        <v>21</v>
      </c>
      <c r="C101" s="25"/>
      <c r="D101" s="27"/>
      <c r="E101" s="27"/>
      <c r="F101" s="27"/>
      <c r="G101" s="27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</row>
    <row r="102" spans="2:21" ht="20" hidden="1" customHeight="1" outlineLevel="2" x14ac:dyDescent="0.3">
      <c r="B102" s="30" t="s">
        <v>8</v>
      </c>
      <c r="C102" s="30"/>
      <c r="D102" s="30"/>
      <c r="E102" s="30"/>
      <c r="F102" s="30"/>
      <c r="G102" s="3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</row>
    <row r="103" spans="2:21" ht="20" hidden="1" customHeight="1" outlineLevel="2" x14ac:dyDescent="0.3">
      <c r="B103" s="25" t="s">
        <v>9</v>
      </c>
      <c r="C103" s="25"/>
      <c r="D103" s="27"/>
      <c r="E103" s="27"/>
      <c r="F103" s="27"/>
      <c r="G103" s="27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</row>
    <row r="104" spans="2:21" ht="20" hidden="1" customHeight="1" outlineLevel="2" x14ac:dyDescent="0.3">
      <c r="B104" s="25" t="s">
        <v>10</v>
      </c>
      <c r="C104" s="25"/>
      <c r="D104" s="27"/>
      <c r="E104" s="27"/>
      <c r="F104" s="27"/>
      <c r="G104" s="2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</row>
    <row r="105" spans="2:21" ht="20" hidden="1" customHeight="1" outlineLevel="2" x14ac:dyDescent="0.3">
      <c r="B105" s="25" t="s">
        <v>11</v>
      </c>
      <c r="C105" s="25"/>
      <c r="D105" s="27"/>
      <c r="E105" s="27"/>
      <c r="F105" s="27"/>
      <c r="G105" s="27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</row>
    <row r="106" spans="2:21" ht="20" hidden="1" customHeight="1" outlineLevel="2" x14ac:dyDescent="0.3">
      <c r="B106" s="25" t="s">
        <v>7</v>
      </c>
      <c r="C106" s="25"/>
      <c r="D106" s="27"/>
      <c r="E106" s="27"/>
      <c r="F106" s="27"/>
      <c r="G106" s="27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</row>
    <row r="107" spans="2:21" ht="20" hidden="1" customHeight="1" outlineLevel="2" x14ac:dyDescent="0.3">
      <c r="B107" s="24" t="s">
        <v>12</v>
      </c>
      <c r="C107" s="24"/>
      <c r="D107" s="24"/>
      <c r="E107" s="24"/>
      <c r="F107" s="24"/>
      <c r="G107" s="24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</row>
    <row r="108" spans="2:21" ht="20" hidden="1" customHeight="1" outlineLevel="2" x14ac:dyDescent="0.3">
      <c r="B108" s="25" t="s">
        <v>9</v>
      </c>
      <c r="C108" s="25"/>
      <c r="D108" s="27"/>
      <c r="E108" s="27"/>
      <c r="F108" s="27"/>
      <c r="G108" s="27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</row>
    <row r="109" spans="2:21" ht="20" hidden="1" customHeight="1" outlineLevel="2" x14ac:dyDescent="0.3">
      <c r="B109" s="25" t="s">
        <v>10</v>
      </c>
      <c r="C109" s="25"/>
      <c r="D109" s="27"/>
      <c r="E109" s="27"/>
      <c r="F109" s="27"/>
      <c r="G109" s="27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</row>
    <row r="110" spans="2:21" ht="20" hidden="1" customHeight="1" outlineLevel="2" x14ac:dyDescent="0.3">
      <c r="B110" s="25" t="s">
        <v>11</v>
      </c>
      <c r="C110" s="25"/>
      <c r="D110" s="27"/>
      <c r="E110" s="27"/>
      <c r="F110" s="27"/>
      <c r="G110" s="27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</row>
    <row r="111" spans="2:21" ht="20" hidden="1" customHeight="1" outlineLevel="2" x14ac:dyDescent="0.3">
      <c r="B111" s="25" t="s">
        <v>7</v>
      </c>
      <c r="C111" s="25"/>
      <c r="D111" s="27"/>
      <c r="E111" s="27"/>
      <c r="F111" s="27"/>
      <c r="G111" s="27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</row>
    <row r="112" spans="2:21" ht="20" customHeight="1" collapsed="1" x14ac:dyDescent="0.3">
      <c r="B112" s="32"/>
      <c r="C112" s="32"/>
      <c r="D112" s="32"/>
      <c r="E112" s="32"/>
      <c r="F112" s="32"/>
      <c r="G112" s="32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</row>
    <row r="113" spans="2:21" ht="30" customHeight="1" x14ac:dyDescent="0.3">
      <c r="B113" s="20" t="s">
        <v>38</v>
      </c>
      <c r="C113" s="21"/>
      <c r="D113" s="21"/>
      <c r="E113" s="21"/>
      <c r="F113" s="21"/>
      <c r="G113" s="22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2:21" ht="20" hidden="1" customHeight="1" outlineLevel="1" x14ac:dyDescent="0.3">
      <c r="B114" s="23" t="s">
        <v>1</v>
      </c>
      <c r="C114" s="23"/>
      <c r="D114" s="24" t="s">
        <v>87</v>
      </c>
      <c r="E114" s="24"/>
      <c r="F114" s="24"/>
      <c r="G114" s="24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2:21" ht="60" hidden="1" customHeight="1" outlineLevel="1" x14ac:dyDescent="0.3">
      <c r="B115" s="25" t="s">
        <v>2</v>
      </c>
      <c r="C115" s="25"/>
      <c r="D115" s="26" t="s">
        <v>29</v>
      </c>
      <c r="E115" s="26"/>
      <c r="F115" s="26"/>
      <c r="G115" s="26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2:21" ht="20" hidden="1" customHeight="1" outlineLevel="1" x14ac:dyDescent="0.3">
      <c r="B116" s="25" t="s">
        <v>3</v>
      </c>
      <c r="C116" s="25"/>
      <c r="D116" s="27"/>
      <c r="E116" s="27"/>
      <c r="F116" s="27"/>
      <c r="G116" s="27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2:21" ht="20" hidden="1" customHeight="1" outlineLevel="1" x14ac:dyDescent="0.3">
      <c r="B117" s="25" t="s">
        <v>4</v>
      </c>
      <c r="C117" s="25"/>
      <c r="D117" s="27"/>
      <c r="E117" s="27"/>
      <c r="F117" s="27"/>
      <c r="G117" s="27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2:21" ht="20" hidden="1" customHeight="1" outlineLevel="1" x14ac:dyDescent="0.3">
      <c r="B118" s="25" t="s">
        <v>32</v>
      </c>
      <c r="C118" s="25"/>
      <c r="D118" s="27"/>
      <c r="E118" s="27"/>
      <c r="F118" s="27"/>
      <c r="G118" s="27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2:21" ht="20" hidden="1" customHeight="1" outlineLevel="1" x14ac:dyDescent="0.3">
      <c r="B119" s="25" t="s">
        <v>5</v>
      </c>
      <c r="C119" s="25"/>
      <c r="D119" s="27"/>
      <c r="E119" s="27"/>
      <c r="F119" s="27"/>
      <c r="G119" s="27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</row>
    <row r="120" spans="2:21" ht="20" hidden="1" customHeight="1" outlineLevel="1" x14ac:dyDescent="0.3">
      <c r="B120" s="25" t="s">
        <v>6</v>
      </c>
      <c r="C120" s="25"/>
      <c r="D120" s="27"/>
      <c r="E120" s="27"/>
      <c r="F120" s="27"/>
      <c r="G120" s="27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2:21" ht="20" hidden="1" customHeight="1" outlineLevel="1" x14ac:dyDescent="0.3">
      <c r="B121" s="25" t="s">
        <v>20</v>
      </c>
      <c r="C121" s="25"/>
      <c r="D121" s="27" t="s">
        <v>29</v>
      </c>
      <c r="E121" s="27"/>
      <c r="F121" s="27"/>
      <c r="G121" s="27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2:21" ht="20" hidden="1" customHeight="1" outlineLevel="1" x14ac:dyDescent="0.3">
      <c r="B122" s="25" t="s">
        <v>21</v>
      </c>
      <c r="C122" s="25"/>
      <c r="D122" s="27"/>
      <c r="E122" s="27"/>
      <c r="F122" s="27"/>
      <c r="G122" s="27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2:21" ht="20" hidden="1" customHeight="1" outlineLevel="1" x14ac:dyDescent="0.3">
      <c r="B123" s="30" t="s">
        <v>8</v>
      </c>
      <c r="C123" s="30"/>
      <c r="D123" s="30"/>
      <c r="E123" s="30"/>
      <c r="F123" s="30"/>
      <c r="G123" s="3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2:21" ht="20" hidden="1" customHeight="1" outlineLevel="1" x14ac:dyDescent="0.3">
      <c r="B124" s="25" t="s">
        <v>9</v>
      </c>
      <c r="C124" s="25"/>
      <c r="D124" s="27"/>
      <c r="E124" s="27"/>
      <c r="F124" s="27"/>
      <c r="G124" s="27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2:21" ht="20" hidden="1" customHeight="1" outlineLevel="1" x14ac:dyDescent="0.3">
      <c r="B125" s="25" t="s">
        <v>10</v>
      </c>
      <c r="C125" s="25"/>
      <c r="D125" s="27"/>
      <c r="E125" s="27"/>
      <c r="F125" s="27"/>
      <c r="G125" s="27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2:21" ht="20" hidden="1" customHeight="1" outlineLevel="1" x14ac:dyDescent="0.3">
      <c r="B126" s="25" t="s">
        <v>11</v>
      </c>
      <c r="C126" s="25"/>
      <c r="D126" s="27"/>
      <c r="E126" s="27"/>
      <c r="F126" s="27"/>
      <c r="G126" s="27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</row>
    <row r="127" spans="2:21" ht="20" hidden="1" customHeight="1" outlineLevel="1" x14ac:dyDescent="0.3">
      <c r="B127" s="25" t="s">
        <v>7</v>
      </c>
      <c r="C127" s="25"/>
      <c r="D127" s="27"/>
      <c r="E127" s="27"/>
      <c r="F127" s="27"/>
      <c r="G127" s="27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2:21" ht="20" hidden="1" customHeight="1" outlineLevel="1" x14ac:dyDescent="0.3">
      <c r="B128" s="24" t="s">
        <v>12</v>
      </c>
      <c r="C128" s="24"/>
      <c r="D128" s="24"/>
      <c r="E128" s="24"/>
      <c r="F128" s="24"/>
      <c r="G128" s="24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2:21" ht="20" hidden="1" customHeight="1" outlineLevel="1" x14ac:dyDescent="0.3">
      <c r="B129" s="25" t="s">
        <v>9</v>
      </c>
      <c r="C129" s="25"/>
      <c r="D129" s="27"/>
      <c r="E129" s="27"/>
      <c r="F129" s="27"/>
      <c r="G129" s="27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</row>
    <row r="130" spans="2:21" ht="20" hidden="1" customHeight="1" outlineLevel="1" x14ac:dyDescent="0.3">
      <c r="B130" s="25" t="s">
        <v>10</v>
      </c>
      <c r="C130" s="25"/>
      <c r="D130" s="27"/>
      <c r="E130" s="27"/>
      <c r="F130" s="27"/>
      <c r="G130" s="27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</row>
    <row r="131" spans="2:21" ht="20" hidden="1" customHeight="1" outlineLevel="1" x14ac:dyDescent="0.3">
      <c r="B131" s="25" t="s">
        <v>11</v>
      </c>
      <c r="C131" s="25"/>
      <c r="D131" s="27"/>
      <c r="E131" s="27"/>
      <c r="F131" s="27"/>
      <c r="G131" s="27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</row>
    <row r="132" spans="2:21" ht="20" hidden="1" customHeight="1" outlineLevel="1" x14ac:dyDescent="0.3">
      <c r="B132" s="25" t="s">
        <v>7</v>
      </c>
      <c r="C132" s="25"/>
      <c r="D132" s="27"/>
      <c r="E132" s="27"/>
      <c r="F132" s="27"/>
      <c r="G132" s="27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</row>
    <row r="133" spans="2:21" ht="20" customHeight="1" collapsed="1" x14ac:dyDescent="0.3">
      <c r="B133" s="32"/>
      <c r="C133" s="32"/>
      <c r="D133" s="32"/>
      <c r="E133" s="32"/>
      <c r="F133" s="32"/>
      <c r="G133" s="32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</row>
    <row r="134" spans="2:21" ht="30" customHeight="1" x14ac:dyDescent="0.3">
      <c r="B134" s="20" t="s">
        <v>77</v>
      </c>
      <c r="C134" s="21"/>
      <c r="D134" s="21"/>
      <c r="E134" s="21"/>
      <c r="F134" s="21"/>
      <c r="G134" s="22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</row>
    <row r="135" spans="2:21" ht="20" hidden="1" customHeight="1" outlineLevel="1" x14ac:dyDescent="0.3">
      <c r="B135" s="34" t="s">
        <v>1</v>
      </c>
      <c r="C135" s="35"/>
      <c r="D135" s="24" t="s">
        <v>88</v>
      </c>
      <c r="E135" s="24"/>
      <c r="F135" s="24"/>
      <c r="G135" s="24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</row>
    <row r="136" spans="2:21" ht="60" hidden="1" customHeight="1" outlineLevel="1" x14ac:dyDescent="0.3">
      <c r="B136" s="36" t="s">
        <v>2</v>
      </c>
      <c r="C136" s="37"/>
      <c r="D136" s="38" t="s">
        <v>29</v>
      </c>
      <c r="E136" s="39"/>
      <c r="F136" s="39"/>
      <c r="G136" s="4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</row>
    <row r="137" spans="2:21" ht="20" hidden="1" customHeight="1" outlineLevel="1" x14ac:dyDescent="0.3">
      <c r="B137" s="36" t="s">
        <v>3</v>
      </c>
      <c r="C137" s="37"/>
      <c r="D137" s="41"/>
      <c r="E137" s="42"/>
      <c r="F137" s="42"/>
      <c r="G137" s="43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</row>
    <row r="138" spans="2:21" ht="20" hidden="1" customHeight="1" outlineLevel="1" x14ac:dyDescent="0.3">
      <c r="B138" s="36" t="s">
        <v>4</v>
      </c>
      <c r="C138" s="37"/>
      <c r="D138" s="41"/>
      <c r="E138" s="42"/>
      <c r="F138" s="42"/>
      <c r="G138" s="43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</row>
    <row r="139" spans="2:21" ht="20" hidden="1" customHeight="1" outlineLevel="1" x14ac:dyDescent="0.3">
      <c r="B139" s="36" t="s">
        <v>32</v>
      </c>
      <c r="C139" s="37"/>
      <c r="D139" s="41"/>
      <c r="E139" s="42"/>
      <c r="F139" s="42"/>
      <c r="G139" s="43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</row>
    <row r="140" spans="2:21" ht="20" hidden="1" customHeight="1" outlineLevel="1" x14ac:dyDescent="0.3">
      <c r="B140" s="36" t="s">
        <v>5</v>
      </c>
      <c r="C140" s="37"/>
      <c r="D140" s="41"/>
      <c r="E140" s="42"/>
      <c r="F140" s="42"/>
      <c r="G140" s="43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</row>
    <row r="141" spans="2:21" ht="20" hidden="1" customHeight="1" outlineLevel="1" x14ac:dyDescent="0.3">
      <c r="B141" s="36" t="s">
        <v>6</v>
      </c>
      <c r="C141" s="37"/>
      <c r="D141" s="41"/>
      <c r="E141" s="42"/>
      <c r="F141" s="42"/>
      <c r="G141" s="43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</row>
    <row r="142" spans="2:21" ht="20" hidden="1" customHeight="1" outlineLevel="1" x14ac:dyDescent="0.3">
      <c r="B142" s="36" t="s">
        <v>20</v>
      </c>
      <c r="C142" s="37"/>
      <c r="D142" s="41" t="s">
        <v>29</v>
      </c>
      <c r="E142" s="42"/>
      <c r="F142" s="42"/>
      <c r="G142" s="43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</row>
    <row r="143" spans="2:21" ht="20" hidden="1" customHeight="1" outlineLevel="1" x14ac:dyDescent="0.3">
      <c r="B143" s="36" t="s">
        <v>21</v>
      </c>
      <c r="C143" s="37"/>
      <c r="D143" s="41"/>
      <c r="E143" s="42"/>
      <c r="F143" s="42"/>
      <c r="G143" s="43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</row>
    <row r="144" spans="2:21" ht="20" hidden="1" customHeight="1" outlineLevel="1" x14ac:dyDescent="0.3">
      <c r="B144" s="44" t="s">
        <v>8</v>
      </c>
      <c r="C144" s="45"/>
      <c r="D144" s="45"/>
      <c r="E144" s="45"/>
      <c r="F144" s="45"/>
      <c r="G144" s="46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</row>
    <row r="145" spans="2:21" ht="20" hidden="1" customHeight="1" outlineLevel="1" x14ac:dyDescent="0.3">
      <c r="B145" s="36" t="s">
        <v>9</v>
      </c>
      <c r="C145" s="37"/>
      <c r="D145" s="41"/>
      <c r="E145" s="42"/>
      <c r="F145" s="42"/>
      <c r="G145" s="43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</row>
    <row r="146" spans="2:21" ht="20" hidden="1" customHeight="1" outlineLevel="1" x14ac:dyDescent="0.3">
      <c r="B146" s="36" t="s">
        <v>10</v>
      </c>
      <c r="C146" s="37"/>
      <c r="D146" s="41"/>
      <c r="E146" s="42"/>
      <c r="F146" s="42"/>
      <c r="G146" s="43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</row>
    <row r="147" spans="2:21" ht="20" hidden="1" customHeight="1" outlineLevel="1" x14ac:dyDescent="0.3">
      <c r="B147" s="36" t="s">
        <v>11</v>
      </c>
      <c r="C147" s="37"/>
      <c r="D147" s="41"/>
      <c r="E147" s="42"/>
      <c r="F147" s="42"/>
      <c r="G147" s="43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</row>
    <row r="148" spans="2:21" ht="20" hidden="1" customHeight="1" outlineLevel="1" x14ac:dyDescent="0.3">
      <c r="B148" s="36" t="s">
        <v>7</v>
      </c>
      <c r="C148" s="37"/>
      <c r="D148" s="41"/>
      <c r="E148" s="42"/>
      <c r="F148" s="42"/>
      <c r="G148" s="43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</row>
    <row r="149" spans="2:21" ht="20" hidden="1" customHeight="1" outlineLevel="1" x14ac:dyDescent="0.3">
      <c r="B149" s="47" t="s">
        <v>12</v>
      </c>
      <c r="C149" s="48"/>
      <c r="D149" s="48"/>
      <c r="E149" s="48"/>
      <c r="F149" s="48"/>
      <c r="G149" s="49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</row>
    <row r="150" spans="2:21" ht="20" hidden="1" customHeight="1" outlineLevel="1" x14ac:dyDescent="0.3">
      <c r="B150" s="36" t="s">
        <v>9</v>
      </c>
      <c r="C150" s="37"/>
      <c r="D150" s="41"/>
      <c r="E150" s="42"/>
      <c r="F150" s="42"/>
      <c r="G150" s="43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</row>
    <row r="151" spans="2:21" ht="20" hidden="1" customHeight="1" outlineLevel="1" x14ac:dyDescent="0.3">
      <c r="B151" s="36" t="s">
        <v>10</v>
      </c>
      <c r="C151" s="37"/>
      <c r="D151" s="41"/>
      <c r="E151" s="42"/>
      <c r="F151" s="42"/>
      <c r="G151" s="43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</row>
    <row r="152" spans="2:21" ht="20" hidden="1" customHeight="1" outlineLevel="1" x14ac:dyDescent="0.3">
      <c r="B152" s="36" t="s">
        <v>11</v>
      </c>
      <c r="C152" s="37"/>
      <c r="D152" s="41"/>
      <c r="E152" s="42"/>
      <c r="F152" s="42"/>
      <c r="G152" s="43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</row>
    <row r="153" spans="2:21" ht="20" hidden="1" customHeight="1" outlineLevel="1" x14ac:dyDescent="0.3">
      <c r="B153" s="36" t="s">
        <v>7</v>
      </c>
      <c r="C153" s="37"/>
      <c r="D153" s="41"/>
      <c r="E153" s="42"/>
      <c r="F153" s="42"/>
      <c r="G153" s="43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</row>
    <row r="154" spans="2:21" ht="20" customHeight="1" collapsed="1" x14ac:dyDescent="0.3">
      <c r="B154" s="32"/>
      <c r="C154" s="32"/>
      <c r="D154" s="32"/>
      <c r="E154" s="32"/>
      <c r="F154" s="32"/>
      <c r="G154" s="32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</row>
    <row r="155" spans="2:21" ht="30" customHeight="1" x14ac:dyDescent="0.3">
      <c r="B155" s="20" t="s">
        <v>78</v>
      </c>
      <c r="C155" s="21"/>
      <c r="D155" s="21"/>
      <c r="E155" s="21"/>
      <c r="F155" s="21"/>
      <c r="G155" s="22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</row>
    <row r="156" spans="2:21" ht="20" hidden="1" customHeight="1" outlineLevel="1" x14ac:dyDescent="0.3">
      <c r="B156" s="34" t="s">
        <v>1</v>
      </c>
      <c r="C156" s="35"/>
      <c r="D156" s="24" t="s">
        <v>89</v>
      </c>
      <c r="E156" s="24"/>
      <c r="F156" s="24"/>
      <c r="G156" s="24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</row>
    <row r="157" spans="2:21" ht="60" hidden="1" customHeight="1" outlineLevel="1" x14ac:dyDescent="0.3">
      <c r="B157" s="36" t="s">
        <v>2</v>
      </c>
      <c r="C157" s="37"/>
      <c r="D157" s="38" t="s">
        <v>29</v>
      </c>
      <c r="E157" s="39"/>
      <c r="F157" s="39"/>
      <c r="G157" s="4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</row>
    <row r="158" spans="2:21" ht="20" hidden="1" customHeight="1" outlineLevel="1" x14ac:dyDescent="0.3">
      <c r="B158" s="36" t="s">
        <v>3</v>
      </c>
      <c r="C158" s="37"/>
      <c r="D158" s="41"/>
      <c r="E158" s="42"/>
      <c r="F158" s="42"/>
      <c r="G158" s="43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</row>
    <row r="159" spans="2:21" ht="20" hidden="1" customHeight="1" outlineLevel="1" x14ac:dyDescent="0.3">
      <c r="B159" s="36" t="s">
        <v>4</v>
      </c>
      <c r="C159" s="37"/>
      <c r="D159" s="41"/>
      <c r="E159" s="42"/>
      <c r="F159" s="42"/>
      <c r="G159" s="43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</row>
    <row r="160" spans="2:21" ht="20" hidden="1" customHeight="1" outlineLevel="1" x14ac:dyDescent="0.3">
      <c r="B160" s="36" t="s">
        <v>32</v>
      </c>
      <c r="C160" s="37"/>
      <c r="D160" s="41"/>
      <c r="E160" s="42"/>
      <c r="F160" s="42"/>
      <c r="G160" s="43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</row>
    <row r="161" spans="2:21" ht="20" hidden="1" customHeight="1" outlineLevel="1" x14ac:dyDescent="0.3">
      <c r="B161" s="36" t="s">
        <v>5</v>
      </c>
      <c r="C161" s="37"/>
      <c r="D161" s="41"/>
      <c r="E161" s="42"/>
      <c r="F161" s="42"/>
      <c r="G161" s="43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</row>
    <row r="162" spans="2:21" ht="20" hidden="1" customHeight="1" outlineLevel="1" x14ac:dyDescent="0.3">
      <c r="B162" s="36" t="s">
        <v>6</v>
      </c>
      <c r="C162" s="37"/>
      <c r="D162" s="41"/>
      <c r="E162" s="42"/>
      <c r="F162" s="42"/>
      <c r="G162" s="43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</row>
    <row r="163" spans="2:21" ht="20" hidden="1" customHeight="1" outlineLevel="1" x14ac:dyDescent="0.3">
      <c r="B163" s="36" t="s">
        <v>20</v>
      </c>
      <c r="C163" s="37"/>
      <c r="D163" s="41" t="s">
        <v>29</v>
      </c>
      <c r="E163" s="42"/>
      <c r="F163" s="42"/>
      <c r="G163" s="43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</row>
    <row r="164" spans="2:21" ht="20" hidden="1" customHeight="1" outlineLevel="1" x14ac:dyDescent="0.3">
      <c r="B164" s="36" t="s">
        <v>21</v>
      </c>
      <c r="C164" s="37"/>
      <c r="D164" s="41"/>
      <c r="E164" s="42"/>
      <c r="F164" s="42"/>
      <c r="G164" s="43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</row>
    <row r="165" spans="2:21" ht="20" hidden="1" customHeight="1" outlineLevel="1" x14ac:dyDescent="0.3">
      <c r="B165" s="44" t="s">
        <v>8</v>
      </c>
      <c r="C165" s="45"/>
      <c r="D165" s="45"/>
      <c r="E165" s="45"/>
      <c r="F165" s="45"/>
      <c r="G165" s="46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</row>
    <row r="166" spans="2:21" ht="20" hidden="1" customHeight="1" outlineLevel="1" x14ac:dyDescent="0.3">
      <c r="B166" s="36" t="s">
        <v>9</v>
      </c>
      <c r="C166" s="37"/>
      <c r="D166" s="41"/>
      <c r="E166" s="42"/>
      <c r="F166" s="42"/>
      <c r="G166" s="43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</row>
    <row r="167" spans="2:21" ht="20" hidden="1" customHeight="1" outlineLevel="1" x14ac:dyDescent="0.3">
      <c r="B167" s="36" t="s">
        <v>10</v>
      </c>
      <c r="C167" s="37"/>
      <c r="D167" s="41"/>
      <c r="E167" s="42"/>
      <c r="F167" s="42"/>
      <c r="G167" s="43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</row>
    <row r="168" spans="2:21" ht="20" hidden="1" customHeight="1" outlineLevel="1" x14ac:dyDescent="0.3">
      <c r="B168" s="36" t="s">
        <v>11</v>
      </c>
      <c r="C168" s="37"/>
      <c r="D168" s="41"/>
      <c r="E168" s="42"/>
      <c r="F168" s="42"/>
      <c r="G168" s="43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</row>
    <row r="169" spans="2:21" ht="20" hidden="1" customHeight="1" outlineLevel="1" x14ac:dyDescent="0.3">
      <c r="B169" s="36" t="s">
        <v>7</v>
      </c>
      <c r="C169" s="37"/>
      <c r="D169" s="41"/>
      <c r="E169" s="42"/>
      <c r="F169" s="42"/>
      <c r="G169" s="43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</row>
    <row r="170" spans="2:21" ht="20" hidden="1" customHeight="1" outlineLevel="1" x14ac:dyDescent="0.3">
      <c r="B170" s="47" t="s">
        <v>12</v>
      </c>
      <c r="C170" s="48"/>
      <c r="D170" s="48"/>
      <c r="E170" s="48"/>
      <c r="F170" s="48"/>
      <c r="G170" s="49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</row>
    <row r="171" spans="2:21" ht="20" hidden="1" customHeight="1" outlineLevel="1" x14ac:dyDescent="0.3">
      <c r="B171" s="36" t="s">
        <v>9</v>
      </c>
      <c r="C171" s="37"/>
      <c r="D171" s="41"/>
      <c r="E171" s="42"/>
      <c r="F171" s="42"/>
      <c r="G171" s="43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</row>
    <row r="172" spans="2:21" ht="20" hidden="1" customHeight="1" outlineLevel="1" x14ac:dyDescent="0.3">
      <c r="B172" s="36" t="s">
        <v>10</v>
      </c>
      <c r="C172" s="37"/>
      <c r="D172" s="41"/>
      <c r="E172" s="42"/>
      <c r="F172" s="42"/>
      <c r="G172" s="43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</row>
    <row r="173" spans="2:21" ht="20" hidden="1" customHeight="1" outlineLevel="1" x14ac:dyDescent="0.3">
      <c r="B173" s="36" t="s">
        <v>11</v>
      </c>
      <c r="C173" s="37"/>
      <c r="D173" s="41"/>
      <c r="E173" s="42"/>
      <c r="F173" s="42"/>
      <c r="G173" s="43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</row>
    <row r="174" spans="2:21" ht="20" hidden="1" customHeight="1" outlineLevel="1" x14ac:dyDescent="0.3">
      <c r="B174" s="36" t="s">
        <v>7</v>
      </c>
      <c r="C174" s="37"/>
      <c r="D174" s="41"/>
      <c r="E174" s="42"/>
      <c r="F174" s="42"/>
      <c r="G174" s="43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</row>
    <row r="175" spans="2:21" ht="20" customHeight="1" collapsed="1" x14ac:dyDescent="0.3">
      <c r="B175" s="32"/>
      <c r="C175" s="32"/>
      <c r="D175" s="32"/>
      <c r="E175" s="32"/>
      <c r="F175" s="32"/>
      <c r="G175" s="32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</row>
    <row r="176" spans="2:21" ht="30" customHeight="1" x14ac:dyDescent="0.3">
      <c r="B176" s="20" t="s">
        <v>79</v>
      </c>
      <c r="C176" s="21"/>
      <c r="D176" s="21"/>
      <c r="E176" s="21"/>
      <c r="F176" s="21"/>
      <c r="G176" s="22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</row>
    <row r="177" spans="2:21" ht="20" hidden="1" customHeight="1" outlineLevel="1" x14ac:dyDescent="0.3">
      <c r="B177" s="34" t="s">
        <v>1</v>
      </c>
      <c r="C177" s="35"/>
      <c r="D177" s="24" t="s">
        <v>90</v>
      </c>
      <c r="E177" s="24"/>
      <c r="F177" s="24"/>
      <c r="G177" s="24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</row>
    <row r="178" spans="2:21" ht="60" hidden="1" customHeight="1" outlineLevel="1" x14ac:dyDescent="0.3">
      <c r="B178" s="36" t="s">
        <v>2</v>
      </c>
      <c r="C178" s="37"/>
      <c r="D178" s="38" t="s">
        <v>29</v>
      </c>
      <c r="E178" s="39"/>
      <c r="F178" s="39"/>
      <c r="G178" s="4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</row>
    <row r="179" spans="2:21" ht="20" hidden="1" customHeight="1" outlineLevel="1" x14ac:dyDescent="0.3">
      <c r="B179" s="36" t="s">
        <v>3</v>
      </c>
      <c r="C179" s="37"/>
      <c r="D179" s="41"/>
      <c r="E179" s="42"/>
      <c r="F179" s="42"/>
      <c r="G179" s="43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</row>
    <row r="180" spans="2:21" ht="20" hidden="1" customHeight="1" outlineLevel="1" x14ac:dyDescent="0.3">
      <c r="B180" s="36" t="s">
        <v>4</v>
      </c>
      <c r="C180" s="37"/>
      <c r="D180" s="41"/>
      <c r="E180" s="42"/>
      <c r="F180" s="42"/>
      <c r="G180" s="43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</row>
    <row r="181" spans="2:21" ht="20" hidden="1" customHeight="1" outlineLevel="1" x14ac:dyDescent="0.3">
      <c r="B181" s="36" t="s">
        <v>32</v>
      </c>
      <c r="C181" s="37"/>
      <c r="D181" s="41"/>
      <c r="E181" s="42"/>
      <c r="F181" s="42"/>
      <c r="G181" s="43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</row>
    <row r="182" spans="2:21" ht="20" hidden="1" customHeight="1" outlineLevel="1" x14ac:dyDescent="0.3">
      <c r="B182" s="36" t="s">
        <v>5</v>
      </c>
      <c r="C182" s="37"/>
      <c r="D182" s="41"/>
      <c r="E182" s="42"/>
      <c r="F182" s="42"/>
      <c r="G182" s="43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</row>
    <row r="183" spans="2:21" ht="20" hidden="1" customHeight="1" outlineLevel="1" x14ac:dyDescent="0.3">
      <c r="B183" s="36" t="s">
        <v>6</v>
      </c>
      <c r="C183" s="37"/>
      <c r="D183" s="41"/>
      <c r="E183" s="42"/>
      <c r="F183" s="42"/>
      <c r="G183" s="43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</row>
    <row r="184" spans="2:21" ht="20" hidden="1" customHeight="1" outlineLevel="1" x14ac:dyDescent="0.3">
      <c r="B184" s="36" t="s">
        <v>20</v>
      </c>
      <c r="C184" s="37"/>
      <c r="D184" s="41" t="s">
        <v>29</v>
      </c>
      <c r="E184" s="42"/>
      <c r="F184" s="42"/>
      <c r="G184" s="43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</row>
    <row r="185" spans="2:21" ht="20" hidden="1" customHeight="1" outlineLevel="1" x14ac:dyDescent="0.3">
      <c r="B185" s="36" t="s">
        <v>21</v>
      </c>
      <c r="C185" s="37"/>
      <c r="D185" s="41"/>
      <c r="E185" s="42"/>
      <c r="F185" s="42"/>
      <c r="G185" s="43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</row>
    <row r="186" spans="2:21" ht="20" hidden="1" customHeight="1" outlineLevel="1" x14ac:dyDescent="0.3">
      <c r="B186" s="44" t="s">
        <v>8</v>
      </c>
      <c r="C186" s="45"/>
      <c r="D186" s="45"/>
      <c r="E186" s="45"/>
      <c r="F186" s="45"/>
      <c r="G186" s="46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</row>
    <row r="187" spans="2:21" ht="20" hidden="1" customHeight="1" outlineLevel="1" x14ac:dyDescent="0.3">
      <c r="B187" s="36" t="s">
        <v>9</v>
      </c>
      <c r="C187" s="37"/>
      <c r="D187" s="41"/>
      <c r="E187" s="42"/>
      <c r="F187" s="42"/>
      <c r="G187" s="43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</row>
    <row r="188" spans="2:21" ht="20" hidden="1" customHeight="1" outlineLevel="1" x14ac:dyDescent="0.3">
      <c r="B188" s="36" t="s">
        <v>10</v>
      </c>
      <c r="C188" s="37"/>
      <c r="D188" s="41"/>
      <c r="E188" s="42"/>
      <c r="F188" s="42"/>
      <c r="G188" s="43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</row>
    <row r="189" spans="2:21" ht="20" hidden="1" customHeight="1" outlineLevel="1" x14ac:dyDescent="0.3">
      <c r="B189" s="36" t="s">
        <v>11</v>
      </c>
      <c r="C189" s="37"/>
      <c r="D189" s="41"/>
      <c r="E189" s="42"/>
      <c r="F189" s="42"/>
      <c r="G189" s="43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</row>
    <row r="190" spans="2:21" ht="20" hidden="1" customHeight="1" outlineLevel="1" x14ac:dyDescent="0.3">
      <c r="B190" s="36" t="s">
        <v>7</v>
      </c>
      <c r="C190" s="37"/>
      <c r="D190" s="41"/>
      <c r="E190" s="42"/>
      <c r="F190" s="42"/>
      <c r="G190" s="43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</row>
    <row r="191" spans="2:21" ht="20" hidden="1" customHeight="1" outlineLevel="1" x14ac:dyDescent="0.3">
      <c r="B191" s="47" t="s">
        <v>12</v>
      </c>
      <c r="C191" s="48"/>
      <c r="D191" s="48"/>
      <c r="E191" s="48"/>
      <c r="F191" s="48"/>
      <c r="G191" s="49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</row>
    <row r="192" spans="2:21" ht="20" hidden="1" customHeight="1" outlineLevel="1" x14ac:dyDescent="0.3">
      <c r="B192" s="36" t="s">
        <v>9</v>
      </c>
      <c r="C192" s="37"/>
      <c r="D192" s="41"/>
      <c r="E192" s="42"/>
      <c r="F192" s="42"/>
      <c r="G192" s="43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</row>
    <row r="193" spans="2:21" ht="20" hidden="1" customHeight="1" outlineLevel="1" x14ac:dyDescent="0.3">
      <c r="B193" s="36" t="s">
        <v>10</v>
      </c>
      <c r="C193" s="37"/>
      <c r="D193" s="41"/>
      <c r="E193" s="42"/>
      <c r="F193" s="42"/>
      <c r="G193" s="43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</row>
    <row r="194" spans="2:21" ht="20" hidden="1" customHeight="1" outlineLevel="1" x14ac:dyDescent="0.3">
      <c r="B194" s="36" t="s">
        <v>11</v>
      </c>
      <c r="C194" s="37"/>
      <c r="D194" s="41"/>
      <c r="E194" s="42"/>
      <c r="F194" s="42"/>
      <c r="G194" s="43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</row>
    <row r="195" spans="2:21" ht="20" hidden="1" customHeight="1" outlineLevel="1" x14ac:dyDescent="0.3">
      <c r="B195" s="36" t="s">
        <v>7</v>
      </c>
      <c r="C195" s="37"/>
      <c r="D195" s="41"/>
      <c r="E195" s="42"/>
      <c r="F195" s="42"/>
      <c r="G195" s="43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</row>
    <row r="196" spans="2:21" ht="20" customHeight="1" collapsed="1" x14ac:dyDescent="0.3">
      <c r="B196" s="32"/>
      <c r="C196" s="32"/>
      <c r="D196" s="32"/>
      <c r="E196" s="32"/>
      <c r="F196" s="32"/>
      <c r="G196" s="32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</row>
    <row r="197" spans="2:21" ht="30" customHeight="1" x14ac:dyDescent="0.3">
      <c r="B197" s="20" t="s">
        <v>80</v>
      </c>
      <c r="C197" s="21"/>
      <c r="D197" s="21"/>
      <c r="E197" s="21"/>
      <c r="F197" s="21"/>
      <c r="G197" s="22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</row>
    <row r="198" spans="2:21" ht="20" hidden="1" customHeight="1" outlineLevel="1" x14ac:dyDescent="0.3">
      <c r="B198" s="34" t="s">
        <v>1</v>
      </c>
      <c r="C198" s="35"/>
      <c r="D198" s="24" t="s">
        <v>91</v>
      </c>
      <c r="E198" s="24"/>
      <c r="F198" s="24"/>
      <c r="G198" s="24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</row>
    <row r="199" spans="2:21" ht="60" hidden="1" customHeight="1" outlineLevel="1" x14ac:dyDescent="0.3">
      <c r="B199" s="36" t="s">
        <v>2</v>
      </c>
      <c r="C199" s="37"/>
      <c r="D199" s="38" t="s">
        <v>29</v>
      </c>
      <c r="E199" s="39"/>
      <c r="F199" s="39"/>
      <c r="G199" s="4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</row>
    <row r="200" spans="2:21" ht="20" hidden="1" customHeight="1" outlineLevel="1" x14ac:dyDescent="0.3">
      <c r="B200" s="36" t="s">
        <v>3</v>
      </c>
      <c r="C200" s="37"/>
      <c r="D200" s="41"/>
      <c r="E200" s="42"/>
      <c r="F200" s="42"/>
      <c r="G200" s="43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</row>
    <row r="201" spans="2:21" ht="20" hidden="1" customHeight="1" outlineLevel="1" x14ac:dyDescent="0.3">
      <c r="B201" s="36" t="s">
        <v>4</v>
      </c>
      <c r="C201" s="37"/>
      <c r="D201" s="41"/>
      <c r="E201" s="42"/>
      <c r="F201" s="42"/>
      <c r="G201" s="43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</row>
    <row r="202" spans="2:21" ht="20" hidden="1" customHeight="1" outlineLevel="1" x14ac:dyDescent="0.3">
      <c r="B202" s="36" t="s">
        <v>32</v>
      </c>
      <c r="C202" s="37"/>
      <c r="D202" s="41"/>
      <c r="E202" s="42"/>
      <c r="F202" s="42"/>
      <c r="G202" s="43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</row>
    <row r="203" spans="2:21" ht="20" hidden="1" customHeight="1" outlineLevel="1" x14ac:dyDescent="0.3">
      <c r="B203" s="36" t="s">
        <v>5</v>
      </c>
      <c r="C203" s="37"/>
      <c r="D203" s="41"/>
      <c r="E203" s="42"/>
      <c r="F203" s="42"/>
      <c r="G203" s="43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</row>
    <row r="204" spans="2:21" ht="20" hidden="1" customHeight="1" outlineLevel="1" x14ac:dyDescent="0.3">
      <c r="B204" s="36" t="s">
        <v>6</v>
      </c>
      <c r="C204" s="37"/>
      <c r="D204" s="41"/>
      <c r="E204" s="42"/>
      <c r="F204" s="42"/>
      <c r="G204" s="43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</row>
    <row r="205" spans="2:21" ht="20" hidden="1" customHeight="1" outlineLevel="1" x14ac:dyDescent="0.3">
      <c r="B205" s="36" t="s">
        <v>20</v>
      </c>
      <c r="C205" s="37"/>
      <c r="D205" s="41" t="s">
        <v>29</v>
      </c>
      <c r="E205" s="42"/>
      <c r="F205" s="42"/>
      <c r="G205" s="43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</row>
    <row r="206" spans="2:21" ht="20" hidden="1" customHeight="1" outlineLevel="1" x14ac:dyDescent="0.3">
      <c r="B206" s="36" t="s">
        <v>21</v>
      </c>
      <c r="C206" s="37"/>
      <c r="D206" s="41"/>
      <c r="E206" s="42"/>
      <c r="F206" s="42"/>
      <c r="G206" s="43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</row>
    <row r="207" spans="2:21" ht="20" hidden="1" customHeight="1" outlineLevel="1" x14ac:dyDescent="0.3">
      <c r="B207" s="44" t="s">
        <v>8</v>
      </c>
      <c r="C207" s="45"/>
      <c r="D207" s="45"/>
      <c r="E207" s="45"/>
      <c r="F207" s="45"/>
      <c r="G207" s="46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</row>
    <row r="208" spans="2:21" ht="20" hidden="1" customHeight="1" outlineLevel="1" x14ac:dyDescent="0.3">
      <c r="B208" s="36" t="s">
        <v>9</v>
      </c>
      <c r="C208" s="37"/>
      <c r="D208" s="41"/>
      <c r="E208" s="42"/>
      <c r="F208" s="42"/>
      <c r="G208" s="43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</row>
    <row r="209" spans="2:21" ht="20" hidden="1" customHeight="1" outlineLevel="1" x14ac:dyDescent="0.3">
      <c r="B209" s="36" t="s">
        <v>10</v>
      </c>
      <c r="C209" s="37"/>
      <c r="D209" s="41"/>
      <c r="E209" s="42"/>
      <c r="F209" s="42"/>
      <c r="G209" s="43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</row>
    <row r="210" spans="2:21" ht="20" hidden="1" customHeight="1" outlineLevel="1" x14ac:dyDescent="0.3">
      <c r="B210" s="36" t="s">
        <v>11</v>
      </c>
      <c r="C210" s="37"/>
      <c r="D210" s="41"/>
      <c r="E210" s="42"/>
      <c r="F210" s="42"/>
      <c r="G210" s="43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</row>
    <row r="211" spans="2:21" ht="20" hidden="1" customHeight="1" outlineLevel="1" x14ac:dyDescent="0.3">
      <c r="B211" s="36" t="s">
        <v>7</v>
      </c>
      <c r="C211" s="37"/>
      <c r="D211" s="41"/>
      <c r="E211" s="42"/>
      <c r="F211" s="42"/>
      <c r="G211" s="43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</row>
    <row r="212" spans="2:21" ht="20" hidden="1" customHeight="1" outlineLevel="1" x14ac:dyDescent="0.3">
      <c r="B212" s="47" t="s">
        <v>12</v>
      </c>
      <c r="C212" s="48"/>
      <c r="D212" s="48"/>
      <c r="E212" s="48"/>
      <c r="F212" s="48"/>
      <c r="G212" s="49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</row>
    <row r="213" spans="2:21" ht="20" hidden="1" customHeight="1" outlineLevel="1" x14ac:dyDescent="0.3">
      <c r="B213" s="36" t="s">
        <v>9</v>
      </c>
      <c r="C213" s="37"/>
      <c r="D213" s="41"/>
      <c r="E213" s="42"/>
      <c r="F213" s="42"/>
      <c r="G213" s="43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</row>
    <row r="214" spans="2:21" ht="20" hidden="1" customHeight="1" outlineLevel="1" x14ac:dyDescent="0.3">
      <c r="B214" s="36" t="s">
        <v>10</v>
      </c>
      <c r="C214" s="37"/>
      <c r="D214" s="41"/>
      <c r="E214" s="42"/>
      <c r="F214" s="42"/>
      <c r="G214" s="43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</row>
    <row r="215" spans="2:21" ht="20" hidden="1" customHeight="1" outlineLevel="1" x14ac:dyDescent="0.3">
      <c r="B215" s="36" t="s">
        <v>11</v>
      </c>
      <c r="C215" s="37"/>
      <c r="D215" s="41"/>
      <c r="E215" s="42"/>
      <c r="F215" s="42"/>
      <c r="G215" s="43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</row>
    <row r="216" spans="2:21" ht="20" hidden="1" customHeight="1" outlineLevel="1" x14ac:dyDescent="0.3">
      <c r="B216" s="36" t="s">
        <v>7</v>
      </c>
      <c r="C216" s="37"/>
      <c r="D216" s="41"/>
      <c r="E216" s="42"/>
      <c r="F216" s="42"/>
      <c r="G216" s="43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</row>
    <row r="217" spans="2:21" ht="20" customHeight="1" collapsed="1" x14ac:dyDescent="0.3">
      <c r="B217" s="32"/>
      <c r="C217" s="32"/>
      <c r="D217" s="32"/>
      <c r="E217" s="32"/>
      <c r="F217" s="32"/>
      <c r="G217" s="32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</row>
    <row r="218" spans="2:21" ht="30" customHeight="1" x14ac:dyDescent="0.3">
      <c r="B218" s="20" t="s">
        <v>81</v>
      </c>
      <c r="C218" s="21"/>
      <c r="D218" s="21"/>
      <c r="E218" s="21"/>
      <c r="F218" s="21"/>
      <c r="G218" s="22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</row>
    <row r="219" spans="2:21" ht="20" hidden="1" customHeight="1" outlineLevel="1" x14ac:dyDescent="0.3">
      <c r="B219" s="34" t="s">
        <v>1</v>
      </c>
      <c r="C219" s="35"/>
      <c r="D219" s="24" t="s">
        <v>92</v>
      </c>
      <c r="E219" s="24"/>
      <c r="F219" s="24"/>
      <c r="G219" s="24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</row>
    <row r="220" spans="2:21" ht="60" hidden="1" customHeight="1" outlineLevel="1" x14ac:dyDescent="0.3">
      <c r="B220" s="36" t="s">
        <v>2</v>
      </c>
      <c r="C220" s="37"/>
      <c r="D220" s="38" t="s">
        <v>29</v>
      </c>
      <c r="E220" s="39"/>
      <c r="F220" s="39"/>
      <c r="G220" s="4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</row>
    <row r="221" spans="2:21" ht="20" hidden="1" customHeight="1" outlineLevel="1" x14ac:dyDescent="0.3">
      <c r="B221" s="36" t="s">
        <v>3</v>
      </c>
      <c r="C221" s="37"/>
      <c r="D221" s="41"/>
      <c r="E221" s="42"/>
      <c r="F221" s="42"/>
      <c r="G221" s="43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</row>
    <row r="222" spans="2:21" ht="20" hidden="1" customHeight="1" outlineLevel="1" x14ac:dyDescent="0.3">
      <c r="B222" s="36" t="s">
        <v>4</v>
      </c>
      <c r="C222" s="37"/>
      <c r="D222" s="41"/>
      <c r="E222" s="42"/>
      <c r="F222" s="42"/>
      <c r="G222" s="43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</row>
    <row r="223" spans="2:21" ht="20" hidden="1" customHeight="1" outlineLevel="1" x14ac:dyDescent="0.3">
      <c r="B223" s="36" t="s">
        <v>32</v>
      </c>
      <c r="C223" s="37"/>
      <c r="D223" s="41"/>
      <c r="E223" s="42"/>
      <c r="F223" s="42"/>
      <c r="G223" s="43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</row>
    <row r="224" spans="2:21" ht="20" hidden="1" customHeight="1" outlineLevel="1" x14ac:dyDescent="0.3">
      <c r="B224" s="36" t="s">
        <v>5</v>
      </c>
      <c r="C224" s="37"/>
      <c r="D224" s="41"/>
      <c r="E224" s="42"/>
      <c r="F224" s="42"/>
      <c r="G224" s="43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</row>
    <row r="225" spans="2:21" ht="20" hidden="1" customHeight="1" outlineLevel="1" x14ac:dyDescent="0.3">
      <c r="B225" s="36" t="s">
        <v>6</v>
      </c>
      <c r="C225" s="37"/>
      <c r="D225" s="41"/>
      <c r="E225" s="42"/>
      <c r="F225" s="42"/>
      <c r="G225" s="43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</row>
    <row r="226" spans="2:21" ht="20" hidden="1" customHeight="1" outlineLevel="1" x14ac:dyDescent="0.3">
      <c r="B226" s="36" t="s">
        <v>20</v>
      </c>
      <c r="C226" s="37"/>
      <c r="D226" s="41" t="s">
        <v>29</v>
      </c>
      <c r="E226" s="42"/>
      <c r="F226" s="42"/>
      <c r="G226" s="43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</row>
    <row r="227" spans="2:21" ht="20" hidden="1" customHeight="1" outlineLevel="1" x14ac:dyDescent="0.3">
      <c r="B227" s="36" t="s">
        <v>21</v>
      </c>
      <c r="C227" s="37"/>
      <c r="D227" s="41"/>
      <c r="E227" s="42"/>
      <c r="F227" s="42"/>
      <c r="G227" s="43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</row>
    <row r="228" spans="2:21" ht="20" hidden="1" customHeight="1" outlineLevel="1" x14ac:dyDescent="0.3">
      <c r="B228" s="44" t="s">
        <v>8</v>
      </c>
      <c r="C228" s="45"/>
      <c r="D228" s="45"/>
      <c r="E228" s="45"/>
      <c r="F228" s="45"/>
      <c r="G228" s="46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</row>
    <row r="229" spans="2:21" ht="20" hidden="1" customHeight="1" outlineLevel="1" x14ac:dyDescent="0.3">
      <c r="B229" s="36" t="s">
        <v>9</v>
      </c>
      <c r="C229" s="37"/>
      <c r="D229" s="41"/>
      <c r="E229" s="42"/>
      <c r="F229" s="42"/>
      <c r="G229" s="43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</row>
    <row r="230" spans="2:21" ht="20" hidden="1" customHeight="1" outlineLevel="1" x14ac:dyDescent="0.3">
      <c r="B230" s="36" t="s">
        <v>10</v>
      </c>
      <c r="C230" s="37"/>
      <c r="D230" s="41"/>
      <c r="E230" s="42"/>
      <c r="F230" s="42"/>
      <c r="G230" s="43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</row>
    <row r="231" spans="2:21" ht="20" hidden="1" customHeight="1" outlineLevel="1" x14ac:dyDescent="0.3">
      <c r="B231" s="36" t="s">
        <v>11</v>
      </c>
      <c r="C231" s="37"/>
      <c r="D231" s="41"/>
      <c r="E231" s="42"/>
      <c r="F231" s="42"/>
      <c r="G231" s="43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</row>
    <row r="232" spans="2:21" ht="20" hidden="1" customHeight="1" outlineLevel="1" x14ac:dyDescent="0.3">
      <c r="B232" s="36" t="s">
        <v>7</v>
      </c>
      <c r="C232" s="37"/>
      <c r="D232" s="41"/>
      <c r="E232" s="42"/>
      <c r="F232" s="42"/>
      <c r="G232" s="43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</row>
    <row r="233" spans="2:21" ht="20" hidden="1" customHeight="1" outlineLevel="1" x14ac:dyDescent="0.3">
      <c r="B233" s="47" t="s">
        <v>12</v>
      </c>
      <c r="C233" s="48"/>
      <c r="D233" s="48"/>
      <c r="E233" s="48"/>
      <c r="F233" s="48"/>
      <c r="G233" s="49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</row>
    <row r="234" spans="2:21" ht="20" hidden="1" customHeight="1" outlineLevel="1" x14ac:dyDescent="0.3">
      <c r="B234" s="36" t="s">
        <v>9</v>
      </c>
      <c r="C234" s="37"/>
      <c r="D234" s="41"/>
      <c r="E234" s="42"/>
      <c r="F234" s="42"/>
      <c r="G234" s="43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</row>
    <row r="235" spans="2:21" ht="20" hidden="1" customHeight="1" outlineLevel="1" x14ac:dyDescent="0.3">
      <c r="B235" s="36" t="s">
        <v>10</v>
      </c>
      <c r="C235" s="37"/>
      <c r="D235" s="41"/>
      <c r="E235" s="42"/>
      <c r="F235" s="42"/>
      <c r="G235" s="43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</row>
    <row r="236" spans="2:21" ht="20" hidden="1" customHeight="1" outlineLevel="1" x14ac:dyDescent="0.3">
      <c r="B236" s="36" t="s">
        <v>11</v>
      </c>
      <c r="C236" s="37"/>
      <c r="D236" s="41"/>
      <c r="E236" s="42"/>
      <c r="F236" s="42"/>
      <c r="G236" s="43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</row>
    <row r="237" spans="2:21" ht="20" hidden="1" customHeight="1" outlineLevel="1" x14ac:dyDescent="0.3">
      <c r="B237" s="36" t="s">
        <v>7</v>
      </c>
      <c r="C237" s="37"/>
      <c r="D237" s="41"/>
      <c r="E237" s="42"/>
      <c r="F237" s="42"/>
      <c r="G237" s="43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</row>
    <row r="238" spans="2:21" ht="20" hidden="1" customHeight="1" outlineLevel="1" x14ac:dyDescent="0.3">
      <c r="B238" s="32"/>
      <c r="C238" s="32"/>
      <c r="D238" s="50"/>
      <c r="E238" s="50"/>
      <c r="F238" s="50"/>
      <c r="G238" s="5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</row>
    <row r="239" spans="2:21" ht="20" customHeight="1" collapsed="1" x14ac:dyDescent="0.3">
      <c r="B239" s="17" t="s">
        <v>22</v>
      </c>
      <c r="C239" s="17"/>
      <c r="D239" s="17"/>
      <c r="E239" s="17"/>
      <c r="F239" s="17"/>
      <c r="G239" s="17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</row>
    <row r="240" spans="2:21" ht="30" customHeight="1" x14ac:dyDescent="0.3">
      <c r="B240" s="51" t="s">
        <v>64</v>
      </c>
      <c r="C240" s="52"/>
      <c r="D240" s="52"/>
      <c r="E240" s="52"/>
      <c r="F240" s="52"/>
      <c r="G240" s="53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</row>
    <row r="241" spans="2:21" s="54" customFormat="1" ht="30" customHeight="1" x14ac:dyDescent="0.35">
      <c r="B241" s="20" t="s">
        <v>33</v>
      </c>
      <c r="C241" s="21"/>
      <c r="D241" s="21"/>
      <c r="E241" s="21"/>
      <c r="F241" s="21"/>
      <c r="G241" s="22"/>
      <c r="M241" s="55"/>
      <c r="N241" s="55"/>
      <c r="O241" s="55"/>
      <c r="P241" s="55"/>
      <c r="Q241" s="55"/>
      <c r="R241" s="55"/>
      <c r="S241" s="55"/>
      <c r="T241" s="55"/>
      <c r="U241" s="55"/>
    </row>
    <row r="242" spans="2:21" s="57" customFormat="1" ht="20" customHeight="1" x14ac:dyDescent="0.35">
      <c r="B242" s="23" t="s">
        <v>1</v>
      </c>
      <c r="C242" s="23"/>
      <c r="D242" s="56" t="str">
        <f>D7</f>
        <v>00</v>
      </c>
      <c r="E242" s="56"/>
      <c r="F242" s="56"/>
      <c r="G242" s="56"/>
      <c r="M242" s="58"/>
      <c r="N242" s="58"/>
      <c r="O242" s="58"/>
      <c r="P242" s="58"/>
      <c r="Q242" s="58"/>
      <c r="R242" s="58"/>
      <c r="S242" s="58"/>
      <c r="T242" s="58"/>
      <c r="U242" s="58"/>
    </row>
    <row r="243" spans="2:21" s="57" customFormat="1" ht="30" customHeight="1" x14ac:dyDescent="0.35">
      <c r="B243" s="59" t="s">
        <v>67</v>
      </c>
      <c r="C243" s="60"/>
      <c r="D243" s="60"/>
      <c r="E243" s="60"/>
      <c r="F243" s="60"/>
      <c r="G243" s="61"/>
      <c r="M243" s="58"/>
      <c r="N243" s="58"/>
      <c r="O243" s="58"/>
      <c r="P243" s="58"/>
      <c r="Q243" s="58"/>
      <c r="R243" s="58"/>
      <c r="S243" s="58"/>
      <c r="T243" s="58"/>
      <c r="U243" s="58"/>
    </row>
    <row r="244" spans="2:21" s="57" customFormat="1" ht="80" customHeight="1" x14ac:dyDescent="0.35">
      <c r="B244" s="62" t="s">
        <v>39</v>
      </c>
      <c r="C244" s="63" t="s">
        <v>50</v>
      </c>
      <c r="D244" s="63"/>
      <c r="E244" s="63"/>
      <c r="F244" s="63"/>
      <c r="G244" s="64" t="s">
        <v>29</v>
      </c>
      <c r="M244" s="58"/>
      <c r="N244" s="58"/>
      <c r="O244" s="58"/>
      <c r="P244" s="58"/>
      <c r="Q244" s="58"/>
      <c r="R244" s="58"/>
      <c r="S244" s="58"/>
      <c r="T244" s="58"/>
      <c r="U244" s="58"/>
    </row>
    <row r="245" spans="2:21" s="57" customFormat="1" ht="70" customHeight="1" x14ac:dyDescent="0.3">
      <c r="B245" s="62"/>
      <c r="C245" s="63" t="s">
        <v>51</v>
      </c>
      <c r="D245" s="63"/>
      <c r="E245" s="63"/>
      <c r="F245" s="63"/>
      <c r="G245" s="64" t="s">
        <v>29</v>
      </c>
      <c r="L245" s="12"/>
      <c r="M245" s="58"/>
      <c r="N245" s="58"/>
      <c r="O245" s="58"/>
      <c r="P245" s="58"/>
      <c r="Q245" s="58"/>
      <c r="R245" s="58"/>
      <c r="S245" s="58"/>
      <c r="T245" s="58"/>
      <c r="U245" s="58"/>
    </row>
    <row r="246" spans="2:21" s="57" customFormat="1" ht="40" customHeight="1" x14ac:dyDescent="0.35">
      <c r="B246" s="62"/>
      <c r="C246" s="63" t="s">
        <v>52</v>
      </c>
      <c r="D246" s="63"/>
      <c r="E246" s="63"/>
      <c r="F246" s="63"/>
      <c r="G246" s="64" t="s">
        <v>29</v>
      </c>
      <c r="I246" s="65"/>
      <c r="M246" s="58"/>
      <c r="N246" s="58"/>
      <c r="O246" s="58"/>
      <c r="P246" s="58"/>
      <c r="Q246" s="58"/>
      <c r="R246" s="58"/>
      <c r="S246" s="58"/>
      <c r="T246" s="58"/>
      <c r="U246" s="58"/>
    </row>
    <row r="247" spans="2:21" s="57" customFormat="1" ht="80" customHeight="1" x14ac:dyDescent="0.35">
      <c r="B247" s="62"/>
      <c r="C247" s="63" t="s">
        <v>53</v>
      </c>
      <c r="D247" s="63"/>
      <c r="E247" s="63"/>
      <c r="F247" s="63"/>
      <c r="G247" s="64" t="s">
        <v>29</v>
      </c>
      <c r="M247" s="58"/>
      <c r="N247" s="58"/>
      <c r="O247" s="58"/>
      <c r="P247" s="58"/>
      <c r="Q247" s="58"/>
      <c r="R247" s="58"/>
      <c r="S247" s="58"/>
      <c r="T247" s="58"/>
      <c r="U247" s="58"/>
    </row>
    <row r="248" spans="2:21" s="57" customFormat="1" ht="30" customHeight="1" x14ac:dyDescent="0.35">
      <c r="B248" s="62" t="s">
        <v>40</v>
      </c>
      <c r="C248" s="63" t="s">
        <v>54</v>
      </c>
      <c r="D248" s="63"/>
      <c r="E248" s="63"/>
      <c r="F248" s="63"/>
      <c r="G248" s="64" t="s">
        <v>29</v>
      </c>
      <c r="M248" s="58"/>
      <c r="N248" s="58"/>
      <c r="O248" s="58"/>
      <c r="P248" s="58"/>
      <c r="Q248" s="58"/>
      <c r="R248" s="58"/>
      <c r="S248" s="58"/>
      <c r="T248" s="58"/>
      <c r="U248" s="58"/>
    </row>
    <row r="249" spans="2:21" s="57" customFormat="1" ht="30" customHeight="1" x14ac:dyDescent="0.35">
      <c r="B249" s="62"/>
      <c r="C249" s="63" t="s">
        <v>55</v>
      </c>
      <c r="D249" s="63"/>
      <c r="E249" s="63"/>
      <c r="F249" s="63"/>
      <c r="G249" s="64" t="s">
        <v>29</v>
      </c>
      <c r="M249" s="58"/>
      <c r="N249" s="58"/>
      <c r="O249" s="58"/>
      <c r="P249" s="58"/>
      <c r="Q249" s="58"/>
      <c r="R249" s="58"/>
      <c r="S249" s="58"/>
      <c r="T249" s="58"/>
      <c r="U249" s="58"/>
    </row>
    <row r="250" spans="2:21" s="57" customFormat="1" ht="30" customHeight="1" x14ac:dyDescent="0.35">
      <c r="B250" s="62"/>
      <c r="C250" s="63" t="s">
        <v>56</v>
      </c>
      <c r="D250" s="63"/>
      <c r="E250" s="63"/>
      <c r="F250" s="63"/>
      <c r="G250" s="64" t="s">
        <v>29</v>
      </c>
      <c r="M250" s="58"/>
      <c r="N250" s="58"/>
      <c r="O250" s="58"/>
      <c r="P250" s="58"/>
      <c r="Q250" s="58"/>
      <c r="R250" s="58"/>
      <c r="S250" s="58"/>
      <c r="T250" s="58"/>
      <c r="U250" s="58"/>
    </row>
    <row r="251" spans="2:21" s="57" customFormat="1" ht="30" customHeight="1" x14ac:dyDescent="0.35">
      <c r="B251" s="62"/>
      <c r="C251" s="63" t="s">
        <v>57</v>
      </c>
      <c r="D251" s="63"/>
      <c r="E251" s="63"/>
      <c r="F251" s="63"/>
      <c r="G251" s="64" t="s">
        <v>29</v>
      </c>
      <c r="M251" s="58"/>
      <c r="N251" s="58"/>
      <c r="O251" s="58"/>
      <c r="P251" s="58"/>
      <c r="Q251" s="58"/>
      <c r="R251" s="58"/>
      <c r="S251" s="58"/>
      <c r="T251" s="58"/>
      <c r="U251" s="58"/>
    </row>
    <row r="252" spans="2:21" s="57" customFormat="1" ht="30" customHeight="1" x14ac:dyDescent="0.35">
      <c r="B252" s="62" t="s">
        <v>41</v>
      </c>
      <c r="C252" s="63" t="s">
        <v>58</v>
      </c>
      <c r="D252" s="63"/>
      <c r="E252" s="63"/>
      <c r="F252" s="63"/>
      <c r="G252" s="64" t="s">
        <v>29</v>
      </c>
      <c r="M252" s="58"/>
      <c r="N252" s="58"/>
      <c r="O252" s="58"/>
      <c r="P252" s="58"/>
      <c r="Q252" s="58"/>
      <c r="R252" s="58"/>
      <c r="S252" s="58"/>
      <c r="T252" s="58"/>
      <c r="U252" s="58"/>
    </row>
    <row r="253" spans="2:21" s="57" customFormat="1" ht="30" customHeight="1" x14ac:dyDescent="0.35">
      <c r="B253" s="62"/>
      <c r="C253" s="66" t="s">
        <v>59</v>
      </c>
      <c r="D253" s="66"/>
      <c r="E253" s="66"/>
      <c r="F253" s="66"/>
      <c r="G253" s="64" t="s">
        <v>29</v>
      </c>
    </row>
    <row r="254" spans="2:21" ht="30" customHeight="1" x14ac:dyDescent="0.3">
      <c r="B254" s="62"/>
      <c r="C254" s="66" t="s">
        <v>60</v>
      </c>
      <c r="D254" s="66"/>
      <c r="E254" s="66"/>
      <c r="F254" s="66"/>
      <c r="G254" s="64" t="s">
        <v>29</v>
      </c>
    </row>
    <row r="255" spans="2:21" ht="30" customHeight="1" x14ac:dyDescent="0.3">
      <c r="B255" s="67" t="s">
        <v>113</v>
      </c>
      <c r="C255" s="68"/>
      <c r="D255" s="68"/>
      <c r="E255" s="68"/>
      <c r="F255" s="68"/>
      <c r="G255" s="69">
        <f>LEN(B256)</f>
        <v>9</v>
      </c>
    </row>
    <row r="256" spans="2:21" ht="80" customHeight="1" x14ac:dyDescent="0.3">
      <c r="B256" s="70" t="s">
        <v>30</v>
      </c>
      <c r="C256" s="71"/>
      <c r="D256" s="71"/>
      <c r="E256" s="71"/>
      <c r="F256" s="71"/>
      <c r="G256" s="72"/>
    </row>
    <row r="257" spans="2:9" s="28" customFormat="1" ht="30" customHeight="1" x14ac:dyDescent="0.3">
      <c r="B257" s="73" t="s">
        <v>49</v>
      </c>
      <c r="C257" s="73"/>
      <c r="D257" s="73"/>
      <c r="E257" s="73"/>
      <c r="F257" s="73"/>
      <c r="G257" s="73"/>
    </row>
    <row r="258" spans="2:9" ht="60" customHeight="1" thickBot="1" x14ac:dyDescent="0.35">
      <c r="B258" s="74" t="s">
        <v>43</v>
      </c>
      <c r="C258" s="75" t="s">
        <v>44</v>
      </c>
      <c r="D258" s="76" t="s">
        <v>61</v>
      </c>
      <c r="E258" s="77" t="s">
        <v>62</v>
      </c>
      <c r="F258" s="77" t="s">
        <v>63</v>
      </c>
      <c r="G258" s="76" t="s">
        <v>114</v>
      </c>
    </row>
    <row r="259" spans="2:9" ht="20" customHeight="1" x14ac:dyDescent="0.3">
      <c r="B259" s="78" t="s">
        <v>42</v>
      </c>
      <c r="C259" s="79" t="s">
        <v>27</v>
      </c>
      <c r="D259" s="80">
        <v>22.37</v>
      </c>
      <c r="E259" s="81"/>
      <c r="F259" s="82"/>
      <c r="G259" s="83">
        <f>ROUND(D259*E259*F259*1720/12,0)</f>
        <v>0</v>
      </c>
      <c r="I259" s="84"/>
    </row>
    <row r="260" spans="2:9" ht="20" customHeight="1" x14ac:dyDescent="0.3">
      <c r="B260" s="78"/>
      <c r="C260" s="79" t="s">
        <v>76</v>
      </c>
      <c r="D260" s="80">
        <v>19.12</v>
      </c>
      <c r="E260" s="85"/>
      <c r="F260" s="86"/>
      <c r="G260" s="83">
        <f>ROUND(D260*E260*F260*520/12,0)</f>
        <v>0</v>
      </c>
      <c r="I260" s="84"/>
    </row>
    <row r="261" spans="2:9" ht="20" customHeight="1" x14ac:dyDescent="0.3">
      <c r="B261" s="87" t="s">
        <v>45</v>
      </c>
      <c r="C261" s="79" t="s">
        <v>27</v>
      </c>
      <c r="D261" s="80">
        <v>15.49</v>
      </c>
      <c r="E261" s="88"/>
      <c r="F261" s="89"/>
      <c r="G261" s="83">
        <f>ROUND(D261*E261*F261*1720/12,0)</f>
        <v>0</v>
      </c>
      <c r="I261" s="84"/>
    </row>
    <row r="262" spans="2:9" ht="20" customHeight="1" thickBot="1" x14ac:dyDescent="0.35">
      <c r="B262" s="90"/>
      <c r="C262" s="79" t="s">
        <v>76</v>
      </c>
      <c r="D262" s="80">
        <v>13.24</v>
      </c>
      <c r="E262" s="91"/>
      <c r="F262" s="92"/>
      <c r="G262" s="83">
        <f>ROUND(D262*E262*F262*520/12,0)</f>
        <v>0</v>
      </c>
      <c r="I262" s="84"/>
    </row>
    <row r="263" spans="2:9" ht="20" customHeight="1" x14ac:dyDescent="0.3">
      <c r="B263" s="93" t="s">
        <v>70</v>
      </c>
      <c r="C263" s="94"/>
      <c r="D263" s="95"/>
      <c r="E263" s="96">
        <f>SUM(E259:E262)</f>
        <v>0</v>
      </c>
      <c r="F263" s="97"/>
      <c r="G263" s="98">
        <f>ROUND(SUM(G259:G262),2)</f>
        <v>0</v>
      </c>
      <c r="I263" s="84"/>
    </row>
    <row r="264" spans="2:9" ht="20" customHeight="1" x14ac:dyDescent="0.3">
      <c r="B264" s="99" t="s">
        <v>72</v>
      </c>
      <c r="C264" s="100"/>
      <c r="D264" s="101"/>
      <c r="E264" s="101"/>
      <c r="F264" s="102"/>
      <c r="G264" s="103"/>
    </row>
    <row r="265" spans="2:9" ht="30" customHeight="1" x14ac:dyDescent="0.3">
      <c r="B265" s="104" t="s">
        <v>115</v>
      </c>
      <c r="C265" s="104"/>
      <c r="D265" s="104"/>
      <c r="E265" s="104"/>
      <c r="F265" s="104"/>
      <c r="G265" s="104"/>
    </row>
    <row r="266" spans="2:9" ht="20" customHeight="1" x14ac:dyDescent="0.3">
      <c r="B266" s="105"/>
      <c r="C266" s="105"/>
      <c r="D266" s="105"/>
      <c r="E266" s="105"/>
      <c r="F266" s="105"/>
      <c r="G266" s="106"/>
    </row>
    <row r="267" spans="2:9" ht="30" customHeight="1" x14ac:dyDescent="0.3">
      <c r="B267" s="20" t="s">
        <v>34</v>
      </c>
      <c r="C267" s="21"/>
      <c r="D267" s="21"/>
      <c r="E267" s="21"/>
      <c r="F267" s="21"/>
      <c r="G267" s="22"/>
    </row>
    <row r="268" spans="2:9" ht="20" customHeight="1" x14ac:dyDescent="0.3">
      <c r="B268" s="23" t="s">
        <v>1</v>
      </c>
      <c r="C268" s="23"/>
      <c r="D268" s="56" t="str">
        <f>D30</f>
        <v>01</v>
      </c>
      <c r="E268" s="56"/>
      <c r="F268" s="56"/>
      <c r="G268" s="56"/>
    </row>
    <row r="269" spans="2:9" ht="30" customHeight="1" x14ac:dyDescent="0.3">
      <c r="B269" s="59" t="s">
        <v>67</v>
      </c>
      <c r="C269" s="60"/>
      <c r="D269" s="60"/>
      <c r="E269" s="60"/>
      <c r="F269" s="60"/>
      <c r="G269" s="61"/>
    </row>
    <row r="270" spans="2:9" ht="80" customHeight="1" x14ac:dyDescent="0.3">
      <c r="B270" s="62" t="s">
        <v>39</v>
      </c>
      <c r="C270" s="63" t="s">
        <v>50</v>
      </c>
      <c r="D270" s="63"/>
      <c r="E270" s="63"/>
      <c r="F270" s="63"/>
      <c r="G270" s="64" t="s">
        <v>29</v>
      </c>
    </row>
    <row r="271" spans="2:9" ht="70" customHeight="1" x14ac:dyDescent="0.3">
      <c r="B271" s="62"/>
      <c r="C271" s="63" t="s">
        <v>51</v>
      </c>
      <c r="D271" s="63"/>
      <c r="E271" s="63"/>
      <c r="F271" s="63"/>
      <c r="G271" s="64" t="s">
        <v>29</v>
      </c>
    </row>
    <row r="272" spans="2:9" ht="40" customHeight="1" x14ac:dyDescent="0.3">
      <c r="B272" s="62"/>
      <c r="C272" s="63" t="s">
        <v>52</v>
      </c>
      <c r="D272" s="63"/>
      <c r="E272" s="63"/>
      <c r="F272" s="63"/>
      <c r="G272" s="64" t="s">
        <v>29</v>
      </c>
    </row>
    <row r="273" spans="2:12" ht="80" customHeight="1" x14ac:dyDescent="0.3">
      <c r="B273" s="62"/>
      <c r="C273" s="63" t="s">
        <v>53</v>
      </c>
      <c r="D273" s="63"/>
      <c r="E273" s="63"/>
      <c r="F273" s="63"/>
      <c r="G273" s="64" t="s">
        <v>29</v>
      </c>
    </row>
    <row r="274" spans="2:12" ht="30" customHeight="1" x14ac:dyDescent="0.3">
      <c r="B274" s="62" t="s">
        <v>40</v>
      </c>
      <c r="C274" s="63" t="s">
        <v>54</v>
      </c>
      <c r="D274" s="63"/>
      <c r="E274" s="63"/>
      <c r="F274" s="63"/>
      <c r="G274" s="64" t="s">
        <v>29</v>
      </c>
    </row>
    <row r="275" spans="2:12" ht="30" customHeight="1" x14ac:dyDescent="0.3">
      <c r="B275" s="62"/>
      <c r="C275" s="63" t="s">
        <v>55</v>
      </c>
      <c r="D275" s="63"/>
      <c r="E275" s="63"/>
      <c r="F275" s="63"/>
      <c r="G275" s="64" t="s">
        <v>29</v>
      </c>
    </row>
    <row r="276" spans="2:12" ht="30" customHeight="1" x14ac:dyDescent="0.3">
      <c r="B276" s="62"/>
      <c r="C276" s="63" t="s">
        <v>56</v>
      </c>
      <c r="D276" s="63"/>
      <c r="E276" s="63"/>
      <c r="F276" s="63"/>
      <c r="G276" s="64" t="s">
        <v>29</v>
      </c>
    </row>
    <row r="277" spans="2:12" ht="30" customHeight="1" x14ac:dyDescent="0.3">
      <c r="B277" s="62"/>
      <c r="C277" s="63" t="s">
        <v>57</v>
      </c>
      <c r="D277" s="63"/>
      <c r="E277" s="63"/>
      <c r="F277" s="63"/>
      <c r="G277" s="64" t="s">
        <v>29</v>
      </c>
    </row>
    <row r="278" spans="2:12" ht="30" customHeight="1" x14ac:dyDescent="0.3">
      <c r="B278" s="62" t="s">
        <v>41</v>
      </c>
      <c r="C278" s="63" t="s">
        <v>58</v>
      </c>
      <c r="D278" s="63"/>
      <c r="E278" s="63"/>
      <c r="F278" s="63"/>
      <c r="G278" s="64" t="s">
        <v>29</v>
      </c>
    </row>
    <row r="279" spans="2:12" ht="30" customHeight="1" x14ac:dyDescent="0.3">
      <c r="B279" s="62"/>
      <c r="C279" s="66" t="s">
        <v>59</v>
      </c>
      <c r="D279" s="66"/>
      <c r="E279" s="66"/>
      <c r="F279" s="66"/>
      <c r="G279" s="64" t="s">
        <v>29</v>
      </c>
    </row>
    <row r="280" spans="2:12" ht="30" customHeight="1" x14ac:dyDescent="0.3">
      <c r="B280" s="62"/>
      <c r="C280" s="66" t="s">
        <v>60</v>
      </c>
      <c r="D280" s="66"/>
      <c r="E280" s="66"/>
      <c r="F280" s="66"/>
      <c r="G280" s="64" t="s">
        <v>29</v>
      </c>
    </row>
    <row r="281" spans="2:12" ht="30" customHeight="1" x14ac:dyDescent="0.3">
      <c r="B281" s="67" t="s">
        <v>93</v>
      </c>
      <c r="C281" s="68"/>
      <c r="D281" s="68"/>
      <c r="E281" s="68"/>
      <c r="F281" s="68"/>
      <c r="G281" s="69">
        <f>LEN(B282)</f>
        <v>9</v>
      </c>
    </row>
    <row r="282" spans="2:12" ht="80" customHeight="1" x14ac:dyDescent="0.3">
      <c r="B282" s="70" t="s">
        <v>30</v>
      </c>
      <c r="C282" s="71"/>
      <c r="D282" s="71"/>
      <c r="E282" s="71"/>
      <c r="F282" s="71"/>
      <c r="G282" s="72"/>
    </row>
    <row r="283" spans="2:12" ht="30" customHeight="1" x14ac:dyDescent="0.3">
      <c r="B283" s="73" t="s">
        <v>49</v>
      </c>
      <c r="C283" s="73"/>
      <c r="D283" s="73"/>
      <c r="E283" s="73"/>
      <c r="F283" s="73"/>
      <c r="G283" s="73"/>
    </row>
    <row r="284" spans="2:12" ht="60" customHeight="1" thickBot="1" x14ac:dyDescent="0.35">
      <c r="B284" s="74" t="s">
        <v>43</v>
      </c>
      <c r="C284" s="75" t="s">
        <v>44</v>
      </c>
      <c r="D284" s="76" t="s">
        <v>61</v>
      </c>
      <c r="E284" s="77" t="s">
        <v>62</v>
      </c>
      <c r="F284" s="77" t="s">
        <v>63</v>
      </c>
      <c r="G284" s="76" t="s">
        <v>114</v>
      </c>
    </row>
    <row r="285" spans="2:12" ht="20" customHeight="1" x14ac:dyDescent="0.3">
      <c r="B285" s="78" t="s">
        <v>42</v>
      </c>
      <c r="C285" s="79" t="s">
        <v>27</v>
      </c>
      <c r="D285" s="80">
        <v>22.37</v>
      </c>
      <c r="E285" s="81"/>
      <c r="F285" s="82"/>
      <c r="G285" s="83">
        <f>ROUND(D285*E285*F285*1720/12,0)</f>
        <v>0</v>
      </c>
      <c r="I285" s="107"/>
    </row>
    <row r="286" spans="2:12" ht="20" customHeight="1" x14ac:dyDescent="0.3">
      <c r="B286" s="78"/>
      <c r="C286" s="79" t="s">
        <v>76</v>
      </c>
      <c r="D286" s="80">
        <v>19.12</v>
      </c>
      <c r="E286" s="85"/>
      <c r="F286" s="86"/>
      <c r="G286" s="83">
        <f>ROUND(D286*E286*F286*520/12,0)</f>
        <v>0</v>
      </c>
      <c r="I286" s="108"/>
      <c r="J286" s="109"/>
      <c r="K286" s="109"/>
      <c r="L286" s="109"/>
    </row>
    <row r="287" spans="2:12" ht="20" customHeight="1" x14ac:dyDescent="0.3">
      <c r="B287" s="87" t="s">
        <v>45</v>
      </c>
      <c r="C287" s="79" t="s">
        <v>27</v>
      </c>
      <c r="D287" s="80">
        <v>15.49</v>
      </c>
      <c r="E287" s="88"/>
      <c r="F287" s="89"/>
      <c r="G287" s="83">
        <f>ROUND(D287*E287*F287*1720/12,0)</f>
        <v>0</v>
      </c>
      <c r="I287" s="110"/>
    </row>
    <row r="288" spans="2:12" ht="20" customHeight="1" thickBot="1" x14ac:dyDescent="0.35">
      <c r="B288" s="90"/>
      <c r="C288" s="79" t="s">
        <v>76</v>
      </c>
      <c r="D288" s="80">
        <v>13.24</v>
      </c>
      <c r="E288" s="91"/>
      <c r="F288" s="92"/>
      <c r="G288" s="83">
        <f>ROUND(D288*E288*F288*520/12,0)</f>
        <v>0</v>
      </c>
    </row>
    <row r="289" spans="2:7" ht="20" customHeight="1" x14ac:dyDescent="0.3">
      <c r="B289" s="93" t="s">
        <v>70</v>
      </c>
      <c r="C289" s="94"/>
      <c r="D289" s="95"/>
      <c r="E289" s="96">
        <f>SUM(E285:E288)</f>
        <v>0</v>
      </c>
      <c r="F289" s="97"/>
      <c r="G289" s="98">
        <f>ROUND(SUM(G285:G288),2)</f>
        <v>0</v>
      </c>
    </row>
    <row r="290" spans="2:7" ht="20" customHeight="1" x14ac:dyDescent="0.3">
      <c r="B290" s="99" t="s">
        <v>72</v>
      </c>
      <c r="C290" s="100"/>
      <c r="D290" s="101"/>
      <c r="E290" s="101"/>
      <c r="F290" s="102"/>
      <c r="G290" s="103"/>
    </row>
    <row r="291" spans="2:7" ht="30" customHeight="1" x14ac:dyDescent="0.3">
      <c r="B291" s="104" t="s">
        <v>115</v>
      </c>
      <c r="C291" s="104"/>
      <c r="D291" s="104"/>
      <c r="E291" s="104"/>
      <c r="F291" s="104"/>
      <c r="G291" s="104"/>
    </row>
    <row r="292" spans="2:7" ht="20" customHeight="1" x14ac:dyDescent="0.3">
      <c r="B292" s="105"/>
      <c r="C292" s="105"/>
      <c r="D292" s="105"/>
      <c r="E292" s="105"/>
      <c r="F292" s="105"/>
      <c r="G292" s="106"/>
    </row>
    <row r="293" spans="2:7" ht="30" customHeight="1" x14ac:dyDescent="0.3">
      <c r="B293" s="20" t="s">
        <v>35</v>
      </c>
      <c r="C293" s="21"/>
      <c r="D293" s="21"/>
      <c r="E293" s="21"/>
      <c r="F293" s="21"/>
      <c r="G293" s="22"/>
    </row>
    <row r="294" spans="2:7" ht="20" hidden="1" customHeight="1" outlineLevel="1" x14ac:dyDescent="0.3">
      <c r="B294" s="23" t="s">
        <v>1</v>
      </c>
      <c r="C294" s="23"/>
      <c r="D294" s="56" t="str">
        <f>D51</f>
        <v>02</v>
      </c>
      <c r="E294" s="56"/>
      <c r="F294" s="56"/>
      <c r="G294" s="56"/>
    </row>
    <row r="295" spans="2:7" ht="30" hidden="1" customHeight="1" outlineLevel="1" x14ac:dyDescent="0.3">
      <c r="B295" s="59" t="s">
        <v>67</v>
      </c>
      <c r="C295" s="60"/>
      <c r="D295" s="60"/>
      <c r="E295" s="60"/>
      <c r="F295" s="60"/>
      <c r="G295" s="61"/>
    </row>
    <row r="296" spans="2:7" ht="80" hidden="1" customHeight="1" outlineLevel="1" x14ac:dyDescent="0.3">
      <c r="B296" s="62" t="s">
        <v>39</v>
      </c>
      <c r="C296" s="63" t="s">
        <v>50</v>
      </c>
      <c r="D296" s="63"/>
      <c r="E296" s="63"/>
      <c r="F296" s="63"/>
      <c r="G296" s="64" t="s">
        <v>29</v>
      </c>
    </row>
    <row r="297" spans="2:7" ht="70" hidden="1" customHeight="1" outlineLevel="1" x14ac:dyDescent="0.3">
      <c r="B297" s="62"/>
      <c r="C297" s="63" t="s">
        <v>51</v>
      </c>
      <c r="D297" s="63"/>
      <c r="E297" s="63"/>
      <c r="F297" s="63"/>
      <c r="G297" s="64" t="s">
        <v>29</v>
      </c>
    </row>
    <row r="298" spans="2:7" ht="40" hidden="1" customHeight="1" outlineLevel="1" x14ac:dyDescent="0.3">
      <c r="B298" s="62"/>
      <c r="C298" s="63" t="s">
        <v>52</v>
      </c>
      <c r="D298" s="63"/>
      <c r="E298" s="63"/>
      <c r="F298" s="63"/>
      <c r="G298" s="64" t="s">
        <v>29</v>
      </c>
    </row>
    <row r="299" spans="2:7" ht="80" hidden="1" customHeight="1" outlineLevel="1" x14ac:dyDescent="0.3">
      <c r="B299" s="62"/>
      <c r="C299" s="63" t="s">
        <v>53</v>
      </c>
      <c r="D299" s="63"/>
      <c r="E299" s="63"/>
      <c r="F299" s="63"/>
      <c r="G299" s="64" t="s">
        <v>29</v>
      </c>
    </row>
    <row r="300" spans="2:7" ht="30" hidden="1" customHeight="1" outlineLevel="1" x14ac:dyDescent="0.3">
      <c r="B300" s="62" t="s">
        <v>40</v>
      </c>
      <c r="C300" s="63" t="s">
        <v>54</v>
      </c>
      <c r="D300" s="63"/>
      <c r="E300" s="63"/>
      <c r="F300" s="63"/>
      <c r="G300" s="64" t="s">
        <v>29</v>
      </c>
    </row>
    <row r="301" spans="2:7" ht="30" hidden="1" customHeight="1" outlineLevel="1" x14ac:dyDescent="0.3">
      <c r="B301" s="62"/>
      <c r="C301" s="63" t="s">
        <v>55</v>
      </c>
      <c r="D301" s="63"/>
      <c r="E301" s="63"/>
      <c r="F301" s="63"/>
      <c r="G301" s="64" t="s">
        <v>29</v>
      </c>
    </row>
    <row r="302" spans="2:7" ht="30" hidden="1" customHeight="1" outlineLevel="1" x14ac:dyDescent="0.3">
      <c r="B302" s="62"/>
      <c r="C302" s="63" t="s">
        <v>56</v>
      </c>
      <c r="D302" s="63"/>
      <c r="E302" s="63"/>
      <c r="F302" s="63"/>
      <c r="G302" s="64" t="s">
        <v>29</v>
      </c>
    </row>
    <row r="303" spans="2:7" ht="30" hidden="1" customHeight="1" outlineLevel="1" x14ac:dyDescent="0.3">
      <c r="B303" s="62"/>
      <c r="C303" s="63" t="s">
        <v>57</v>
      </c>
      <c r="D303" s="63"/>
      <c r="E303" s="63"/>
      <c r="F303" s="63"/>
      <c r="G303" s="64" t="s">
        <v>29</v>
      </c>
    </row>
    <row r="304" spans="2:7" ht="30" hidden="1" customHeight="1" outlineLevel="1" x14ac:dyDescent="0.3">
      <c r="B304" s="62" t="s">
        <v>41</v>
      </c>
      <c r="C304" s="63" t="s">
        <v>58</v>
      </c>
      <c r="D304" s="63"/>
      <c r="E304" s="63"/>
      <c r="F304" s="63"/>
      <c r="G304" s="64" t="s">
        <v>29</v>
      </c>
    </row>
    <row r="305" spans="2:7" ht="30" hidden="1" customHeight="1" outlineLevel="1" x14ac:dyDescent="0.3">
      <c r="B305" s="62"/>
      <c r="C305" s="66" t="s">
        <v>59</v>
      </c>
      <c r="D305" s="66"/>
      <c r="E305" s="66"/>
      <c r="F305" s="66"/>
      <c r="G305" s="64" t="s">
        <v>29</v>
      </c>
    </row>
    <row r="306" spans="2:7" ht="30" hidden="1" customHeight="1" outlineLevel="1" x14ac:dyDescent="0.3">
      <c r="B306" s="62"/>
      <c r="C306" s="66" t="s">
        <v>60</v>
      </c>
      <c r="D306" s="66"/>
      <c r="E306" s="66"/>
      <c r="F306" s="66"/>
      <c r="G306" s="64" t="s">
        <v>29</v>
      </c>
    </row>
    <row r="307" spans="2:7" ht="30" hidden="1" customHeight="1" outlineLevel="1" x14ac:dyDescent="0.3">
      <c r="B307" s="67" t="s">
        <v>93</v>
      </c>
      <c r="C307" s="68"/>
      <c r="D307" s="68"/>
      <c r="E307" s="68"/>
      <c r="F307" s="68"/>
      <c r="G307" s="69">
        <f>LEN(B308)</f>
        <v>9</v>
      </c>
    </row>
    <row r="308" spans="2:7" ht="80" hidden="1" customHeight="1" outlineLevel="1" x14ac:dyDescent="0.3">
      <c r="B308" s="70" t="s">
        <v>30</v>
      </c>
      <c r="C308" s="71"/>
      <c r="D308" s="71"/>
      <c r="E308" s="71"/>
      <c r="F308" s="71"/>
      <c r="G308" s="72"/>
    </row>
    <row r="309" spans="2:7" ht="30" hidden="1" customHeight="1" outlineLevel="1" x14ac:dyDescent="0.3">
      <c r="B309" s="73" t="s">
        <v>49</v>
      </c>
      <c r="C309" s="73"/>
      <c r="D309" s="73"/>
      <c r="E309" s="73"/>
      <c r="F309" s="73"/>
      <c r="G309" s="73"/>
    </row>
    <row r="310" spans="2:7" ht="60" hidden="1" customHeight="1" outlineLevel="1" thickBot="1" x14ac:dyDescent="0.35">
      <c r="B310" s="74" t="s">
        <v>43</v>
      </c>
      <c r="C310" s="75" t="s">
        <v>44</v>
      </c>
      <c r="D310" s="76" t="s">
        <v>61</v>
      </c>
      <c r="E310" s="77" t="s">
        <v>62</v>
      </c>
      <c r="F310" s="77" t="s">
        <v>63</v>
      </c>
      <c r="G310" s="76" t="s">
        <v>114</v>
      </c>
    </row>
    <row r="311" spans="2:7" ht="20" hidden="1" customHeight="1" outlineLevel="1" x14ac:dyDescent="0.3">
      <c r="B311" s="78" t="s">
        <v>42</v>
      </c>
      <c r="C311" s="79" t="s">
        <v>27</v>
      </c>
      <c r="D311" s="80">
        <v>22.37</v>
      </c>
      <c r="E311" s="81"/>
      <c r="F311" s="82"/>
      <c r="G311" s="83">
        <f>ROUND(D311*E311*F311*1720/12,0)</f>
        <v>0</v>
      </c>
    </row>
    <row r="312" spans="2:7" ht="20" hidden="1" customHeight="1" outlineLevel="1" x14ac:dyDescent="0.3">
      <c r="B312" s="78"/>
      <c r="C312" s="79" t="s">
        <v>76</v>
      </c>
      <c r="D312" s="80">
        <v>19.12</v>
      </c>
      <c r="E312" s="85"/>
      <c r="F312" s="86"/>
      <c r="G312" s="83">
        <f>ROUND(D312*E312*F312*520/12,0)</f>
        <v>0</v>
      </c>
    </row>
    <row r="313" spans="2:7" ht="20" hidden="1" customHeight="1" outlineLevel="1" x14ac:dyDescent="0.3">
      <c r="B313" s="87" t="s">
        <v>45</v>
      </c>
      <c r="C313" s="79" t="s">
        <v>27</v>
      </c>
      <c r="D313" s="80">
        <v>15.49</v>
      </c>
      <c r="E313" s="88"/>
      <c r="F313" s="89"/>
      <c r="G313" s="83">
        <f>ROUND(D313*E313*F313*1720/12,0)</f>
        <v>0</v>
      </c>
    </row>
    <row r="314" spans="2:7" ht="20" hidden="1" customHeight="1" outlineLevel="1" thickBot="1" x14ac:dyDescent="0.35">
      <c r="B314" s="90"/>
      <c r="C314" s="79" t="s">
        <v>76</v>
      </c>
      <c r="D314" s="80">
        <v>13.24</v>
      </c>
      <c r="E314" s="91"/>
      <c r="F314" s="92"/>
      <c r="G314" s="83">
        <f>ROUND(D314*E314*F314*520/12,0)</f>
        <v>0</v>
      </c>
    </row>
    <row r="315" spans="2:7" ht="20" hidden="1" customHeight="1" outlineLevel="1" x14ac:dyDescent="0.3">
      <c r="B315" s="93" t="s">
        <v>70</v>
      </c>
      <c r="C315" s="94"/>
      <c r="D315" s="95"/>
      <c r="E315" s="96">
        <f>SUM(E311:E314)</f>
        <v>0</v>
      </c>
      <c r="F315" s="97"/>
      <c r="G315" s="98">
        <f>ROUND(SUM(G311:G314),2)</f>
        <v>0</v>
      </c>
    </row>
    <row r="316" spans="2:7" ht="20" hidden="1" customHeight="1" outlineLevel="1" x14ac:dyDescent="0.3">
      <c r="B316" s="99" t="s">
        <v>72</v>
      </c>
      <c r="C316" s="100"/>
      <c r="D316" s="101"/>
      <c r="E316" s="101"/>
      <c r="F316" s="102"/>
      <c r="G316" s="103"/>
    </row>
    <row r="317" spans="2:7" ht="30" hidden="1" customHeight="1" outlineLevel="1" x14ac:dyDescent="0.3">
      <c r="B317" s="104" t="s">
        <v>115</v>
      </c>
      <c r="C317" s="104"/>
      <c r="D317" s="104"/>
      <c r="E317" s="104"/>
      <c r="F317" s="104"/>
      <c r="G317" s="104"/>
    </row>
    <row r="318" spans="2:7" ht="20" customHeight="1" collapsed="1" x14ac:dyDescent="0.3">
      <c r="B318" s="105"/>
      <c r="C318" s="105"/>
      <c r="D318" s="105"/>
      <c r="E318" s="105"/>
      <c r="F318" s="105"/>
      <c r="G318" s="106"/>
    </row>
    <row r="319" spans="2:7" ht="30" customHeight="1" x14ac:dyDescent="0.3">
      <c r="B319" s="20" t="s">
        <v>36</v>
      </c>
      <c r="C319" s="21"/>
      <c r="D319" s="21"/>
      <c r="E319" s="21"/>
      <c r="F319" s="21"/>
      <c r="G319" s="22"/>
    </row>
    <row r="320" spans="2:7" ht="20" hidden="1" customHeight="1" outlineLevel="1" x14ac:dyDescent="0.3">
      <c r="B320" s="23" t="s">
        <v>1</v>
      </c>
      <c r="C320" s="23"/>
      <c r="D320" s="56" t="str">
        <f>D72</f>
        <v>03</v>
      </c>
      <c r="E320" s="56"/>
      <c r="F320" s="56"/>
      <c r="G320" s="56"/>
    </row>
    <row r="321" spans="2:7" ht="30" hidden="1" customHeight="1" outlineLevel="1" x14ac:dyDescent="0.3">
      <c r="B321" s="59" t="s">
        <v>67</v>
      </c>
      <c r="C321" s="60"/>
      <c r="D321" s="60"/>
      <c r="E321" s="60"/>
      <c r="F321" s="60"/>
      <c r="G321" s="61"/>
    </row>
    <row r="322" spans="2:7" ht="80" hidden="1" customHeight="1" outlineLevel="1" x14ac:dyDescent="0.3">
      <c r="B322" s="62" t="s">
        <v>39</v>
      </c>
      <c r="C322" s="63" t="s">
        <v>50</v>
      </c>
      <c r="D322" s="63"/>
      <c r="E322" s="63"/>
      <c r="F322" s="63"/>
      <c r="G322" s="64" t="s">
        <v>29</v>
      </c>
    </row>
    <row r="323" spans="2:7" ht="70" hidden="1" customHeight="1" outlineLevel="1" x14ac:dyDescent="0.3">
      <c r="B323" s="62"/>
      <c r="C323" s="63" t="s">
        <v>51</v>
      </c>
      <c r="D323" s="63"/>
      <c r="E323" s="63"/>
      <c r="F323" s="63"/>
      <c r="G323" s="64" t="s">
        <v>29</v>
      </c>
    </row>
    <row r="324" spans="2:7" ht="40" hidden="1" customHeight="1" outlineLevel="1" x14ac:dyDescent="0.3">
      <c r="B324" s="62"/>
      <c r="C324" s="63" t="s">
        <v>52</v>
      </c>
      <c r="D324" s="63"/>
      <c r="E324" s="63"/>
      <c r="F324" s="63"/>
      <c r="G324" s="64" t="s">
        <v>29</v>
      </c>
    </row>
    <row r="325" spans="2:7" ht="80" hidden="1" customHeight="1" outlineLevel="1" x14ac:dyDescent="0.3">
      <c r="B325" s="62"/>
      <c r="C325" s="63" t="s">
        <v>53</v>
      </c>
      <c r="D325" s="63"/>
      <c r="E325" s="63"/>
      <c r="F325" s="63"/>
      <c r="G325" s="64" t="s">
        <v>29</v>
      </c>
    </row>
    <row r="326" spans="2:7" ht="30" hidden="1" customHeight="1" outlineLevel="1" x14ac:dyDescent="0.3">
      <c r="B326" s="62" t="s">
        <v>40</v>
      </c>
      <c r="C326" s="63" t="s">
        <v>54</v>
      </c>
      <c r="D326" s="63"/>
      <c r="E326" s="63"/>
      <c r="F326" s="63"/>
      <c r="G326" s="64" t="s">
        <v>29</v>
      </c>
    </row>
    <row r="327" spans="2:7" ht="30" hidden="1" customHeight="1" outlineLevel="1" x14ac:dyDescent="0.3">
      <c r="B327" s="62"/>
      <c r="C327" s="63" t="s">
        <v>55</v>
      </c>
      <c r="D327" s="63"/>
      <c r="E327" s="63"/>
      <c r="F327" s="63"/>
      <c r="G327" s="64" t="s">
        <v>29</v>
      </c>
    </row>
    <row r="328" spans="2:7" ht="30" hidden="1" customHeight="1" outlineLevel="1" x14ac:dyDescent="0.3">
      <c r="B328" s="62"/>
      <c r="C328" s="63" t="s">
        <v>56</v>
      </c>
      <c r="D328" s="63"/>
      <c r="E328" s="63"/>
      <c r="F328" s="63"/>
      <c r="G328" s="64" t="s">
        <v>29</v>
      </c>
    </row>
    <row r="329" spans="2:7" ht="30" hidden="1" customHeight="1" outlineLevel="1" x14ac:dyDescent="0.3">
      <c r="B329" s="62"/>
      <c r="C329" s="63" t="s">
        <v>57</v>
      </c>
      <c r="D329" s="63"/>
      <c r="E329" s="63"/>
      <c r="F329" s="63"/>
      <c r="G329" s="64" t="s">
        <v>29</v>
      </c>
    </row>
    <row r="330" spans="2:7" ht="30" hidden="1" customHeight="1" outlineLevel="1" x14ac:dyDescent="0.3">
      <c r="B330" s="62" t="s">
        <v>41</v>
      </c>
      <c r="C330" s="63" t="s">
        <v>58</v>
      </c>
      <c r="D330" s="63"/>
      <c r="E330" s="63"/>
      <c r="F330" s="63"/>
      <c r="G330" s="64" t="s">
        <v>29</v>
      </c>
    </row>
    <row r="331" spans="2:7" ht="30" hidden="1" customHeight="1" outlineLevel="1" x14ac:dyDescent="0.3">
      <c r="B331" s="62"/>
      <c r="C331" s="66" t="s">
        <v>59</v>
      </c>
      <c r="D331" s="66"/>
      <c r="E331" s="66"/>
      <c r="F331" s="66"/>
      <c r="G331" s="64" t="s">
        <v>29</v>
      </c>
    </row>
    <row r="332" spans="2:7" ht="30" hidden="1" customHeight="1" outlineLevel="1" x14ac:dyDescent="0.3">
      <c r="B332" s="62"/>
      <c r="C332" s="66" t="s">
        <v>60</v>
      </c>
      <c r="D332" s="66"/>
      <c r="E332" s="66"/>
      <c r="F332" s="66"/>
      <c r="G332" s="64" t="s">
        <v>29</v>
      </c>
    </row>
    <row r="333" spans="2:7" ht="30" hidden="1" customHeight="1" outlineLevel="1" x14ac:dyDescent="0.3">
      <c r="B333" s="67" t="s">
        <v>93</v>
      </c>
      <c r="C333" s="68"/>
      <c r="D333" s="68"/>
      <c r="E333" s="68"/>
      <c r="F333" s="68"/>
      <c r="G333" s="69">
        <f>LEN(B334)</f>
        <v>9</v>
      </c>
    </row>
    <row r="334" spans="2:7" ht="80" hidden="1" customHeight="1" outlineLevel="1" x14ac:dyDescent="0.3">
      <c r="B334" s="70" t="s">
        <v>30</v>
      </c>
      <c r="C334" s="71"/>
      <c r="D334" s="71"/>
      <c r="E334" s="71"/>
      <c r="F334" s="71"/>
      <c r="G334" s="72"/>
    </row>
    <row r="335" spans="2:7" ht="30" hidden="1" customHeight="1" outlineLevel="1" x14ac:dyDescent="0.3">
      <c r="B335" s="73" t="s">
        <v>49</v>
      </c>
      <c r="C335" s="73"/>
      <c r="D335" s="73"/>
      <c r="E335" s="73"/>
      <c r="F335" s="73"/>
      <c r="G335" s="73"/>
    </row>
    <row r="336" spans="2:7" ht="60" hidden="1" customHeight="1" outlineLevel="1" thickBot="1" x14ac:dyDescent="0.35">
      <c r="B336" s="74" t="s">
        <v>43</v>
      </c>
      <c r="C336" s="75" t="s">
        <v>44</v>
      </c>
      <c r="D336" s="76" t="s">
        <v>61</v>
      </c>
      <c r="E336" s="77" t="s">
        <v>62</v>
      </c>
      <c r="F336" s="77" t="s">
        <v>63</v>
      </c>
      <c r="G336" s="76" t="s">
        <v>114</v>
      </c>
    </row>
    <row r="337" spans="2:7" ht="20" hidden="1" customHeight="1" outlineLevel="1" x14ac:dyDescent="0.3">
      <c r="B337" s="78" t="s">
        <v>42</v>
      </c>
      <c r="C337" s="79" t="s">
        <v>27</v>
      </c>
      <c r="D337" s="80">
        <v>22.37</v>
      </c>
      <c r="E337" s="81"/>
      <c r="F337" s="82"/>
      <c r="G337" s="83">
        <f>ROUND(D337*E337*F337*1720/12,0)</f>
        <v>0</v>
      </c>
    </row>
    <row r="338" spans="2:7" ht="20" hidden="1" customHeight="1" outlineLevel="1" x14ac:dyDescent="0.3">
      <c r="B338" s="78"/>
      <c r="C338" s="79" t="s">
        <v>76</v>
      </c>
      <c r="D338" s="80">
        <v>19.12</v>
      </c>
      <c r="E338" s="85"/>
      <c r="F338" s="86"/>
      <c r="G338" s="83">
        <f>ROUND(D338*E338*F338*520/12,0)</f>
        <v>0</v>
      </c>
    </row>
    <row r="339" spans="2:7" ht="20" hidden="1" customHeight="1" outlineLevel="1" x14ac:dyDescent="0.3">
      <c r="B339" s="87" t="s">
        <v>45</v>
      </c>
      <c r="C339" s="79" t="s">
        <v>27</v>
      </c>
      <c r="D339" s="80">
        <v>15.49</v>
      </c>
      <c r="E339" s="88"/>
      <c r="F339" s="89"/>
      <c r="G339" s="83">
        <f>ROUND(D339*E339*F339*1720/12,0)</f>
        <v>0</v>
      </c>
    </row>
    <row r="340" spans="2:7" ht="20" hidden="1" customHeight="1" outlineLevel="1" thickBot="1" x14ac:dyDescent="0.35">
      <c r="B340" s="90"/>
      <c r="C340" s="79" t="s">
        <v>76</v>
      </c>
      <c r="D340" s="80">
        <v>13.24</v>
      </c>
      <c r="E340" s="91"/>
      <c r="F340" s="92"/>
      <c r="G340" s="83">
        <f>ROUND(D340*E340*F340*520/12,0)</f>
        <v>0</v>
      </c>
    </row>
    <row r="341" spans="2:7" ht="20" hidden="1" customHeight="1" outlineLevel="1" x14ac:dyDescent="0.3">
      <c r="B341" s="93" t="s">
        <v>70</v>
      </c>
      <c r="C341" s="94"/>
      <c r="D341" s="95"/>
      <c r="E341" s="96">
        <f>SUM(E337:E340)</f>
        <v>0</v>
      </c>
      <c r="F341" s="97"/>
      <c r="G341" s="98">
        <f>ROUND(SUM(G337:G340),2)</f>
        <v>0</v>
      </c>
    </row>
    <row r="342" spans="2:7" ht="20" hidden="1" customHeight="1" outlineLevel="1" x14ac:dyDescent="0.3">
      <c r="B342" s="99" t="s">
        <v>72</v>
      </c>
      <c r="C342" s="100"/>
      <c r="D342" s="101"/>
      <c r="E342" s="101"/>
      <c r="F342" s="102"/>
      <c r="G342" s="103"/>
    </row>
    <row r="343" spans="2:7" ht="30" hidden="1" customHeight="1" outlineLevel="1" x14ac:dyDescent="0.3">
      <c r="B343" s="104" t="s">
        <v>115</v>
      </c>
      <c r="C343" s="104"/>
      <c r="D343" s="104"/>
      <c r="E343" s="104"/>
      <c r="F343" s="104"/>
      <c r="G343" s="104"/>
    </row>
    <row r="344" spans="2:7" ht="20" customHeight="1" collapsed="1" x14ac:dyDescent="0.3">
      <c r="B344" s="105"/>
      <c r="C344" s="105"/>
      <c r="D344" s="105"/>
      <c r="E344" s="105"/>
      <c r="F344" s="105"/>
      <c r="G344" s="106"/>
    </row>
    <row r="345" spans="2:7" ht="30" customHeight="1" x14ac:dyDescent="0.3">
      <c r="B345" s="20" t="s">
        <v>37</v>
      </c>
      <c r="C345" s="21"/>
      <c r="D345" s="21"/>
      <c r="E345" s="21"/>
      <c r="F345" s="21"/>
      <c r="G345" s="22"/>
    </row>
    <row r="346" spans="2:7" ht="20" hidden="1" customHeight="1" outlineLevel="1" x14ac:dyDescent="0.3">
      <c r="B346" s="23" t="s">
        <v>1</v>
      </c>
      <c r="C346" s="23"/>
      <c r="D346" s="56" t="str">
        <f>D93</f>
        <v>04</v>
      </c>
      <c r="E346" s="56"/>
      <c r="F346" s="56"/>
      <c r="G346" s="56"/>
    </row>
    <row r="347" spans="2:7" ht="30" hidden="1" customHeight="1" outlineLevel="1" x14ac:dyDescent="0.3">
      <c r="B347" s="59" t="s">
        <v>67</v>
      </c>
      <c r="C347" s="60"/>
      <c r="D347" s="60"/>
      <c r="E347" s="60"/>
      <c r="F347" s="60"/>
      <c r="G347" s="61"/>
    </row>
    <row r="348" spans="2:7" ht="80" hidden="1" customHeight="1" outlineLevel="1" x14ac:dyDescent="0.3">
      <c r="B348" s="62" t="s">
        <v>39</v>
      </c>
      <c r="C348" s="63" t="s">
        <v>50</v>
      </c>
      <c r="D348" s="63"/>
      <c r="E348" s="63"/>
      <c r="F348" s="63"/>
      <c r="G348" s="64" t="s">
        <v>29</v>
      </c>
    </row>
    <row r="349" spans="2:7" ht="70" hidden="1" customHeight="1" outlineLevel="1" x14ac:dyDescent="0.3">
      <c r="B349" s="62"/>
      <c r="C349" s="63" t="s">
        <v>51</v>
      </c>
      <c r="D349" s="63"/>
      <c r="E349" s="63"/>
      <c r="F349" s="63"/>
      <c r="G349" s="64" t="s">
        <v>29</v>
      </c>
    </row>
    <row r="350" spans="2:7" ht="40" hidden="1" customHeight="1" outlineLevel="1" x14ac:dyDescent="0.3">
      <c r="B350" s="62"/>
      <c r="C350" s="63" t="s">
        <v>52</v>
      </c>
      <c r="D350" s="63"/>
      <c r="E350" s="63"/>
      <c r="F350" s="63"/>
      <c r="G350" s="64" t="s">
        <v>29</v>
      </c>
    </row>
    <row r="351" spans="2:7" ht="80" hidden="1" customHeight="1" outlineLevel="1" x14ac:dyDescent="0.3">
      <c r="B351" s="62"/>
      <c r="C351" s="63" t="s">
        <v>53</v>
      </c>
      <c r="D351" s="63"/>
      <c r="E351" s="63"/>
      <c r="F351" s="63"/>
      <c r="G351" s="64" t="s">
        <v>29</v>
      </c>
    </row>
    <row r="352" spans="2:7" ht="30" hidden="1" customHeight="1" outlineLevel="1" x14ac:dyDescent="0.3">
      <c r="B352" s="62" t="s">
        <v>40</v>
      </c>
      <c r="C352" s="63" t="s">
        <v>54</v>
      </c>
      <c r="D352" s="63"/>
      <c r="E352" s="63"/>
      <c r="F352" s="63"/>
      <c r="G352" s="64" t="s">
        <v>29</v>
      </c>
    </row>
    <row r="353" spans="2:7" ht="30" hidden="1" customHeight="1" outlineLevel="1" x14ac:dyDescent="0.3">
      <c r="B353" s="62"/>
      <c r="C353" s="63" t="s">
        <v>55</v>
      </c>
      <c r="D353" s="63"/>
      <c r="E353" s="63"/>
      <c r="F353" s="63"/>
      <c r="G353" s="64" t="s">
        <v>29</v>
      </c>
    </row>
    <row r="354" spans="2:7" ht="30" hidden="1" customHeight="1" outlineLevel="1" x14ac:dyDescent="0.3">
      <c r="B354" s="62"/>
      <c r="C354" s="63" t="s">
        <v>56</v>
      </c>
      <c r="D354" s="63"/>
      <c r="E354" s="63"/>
      <c r="F354" s="63"/>
      <c r="G354" s="64" t="s">
        <v>29</v>
      </c>
    </row>
    <row r="355" spans="2:7" ht="30" hidden="1" customHeight="1" outlineLevel="1" x14ac:dyDescent="0.3">
      <c r="B355" s="62"/>
      <c r="C355" s="63" t="s">
        <v>57</v>
      </c>
      <c r="D355" s="63"/>
      <c r="E355" s="63"/>
      <c r="F355" s="63"/>
      <c r="G355" s="64" t="s">
        <v>29</v>
      </c>
    </row>
    <row r="356" spans="2:7" ht="30" hidden="1" customHeight="1" outlineLevel="1" x14ac:dyDescent="0.3">
      <c r="B356" s="62" t="s">
        <v>41</v>
      </c>
      <c r="C356" s="63" t="s">
        <v>58</v>
      </c>
      <c r="D356" s="63"/>
      <c r="E356" s="63"/>
      <c r="F356" s="63"/>
      <c r="G356" s="64" t="s">
        <v>29</v>
      </c>
    </row>
    <row r="357" spans="2:7" ht="30" hidden="1" customHeight="1" outlineLevel="1" x14ac:dyDescent="0.3">
      <c r="B357" s="62"/>
      <c r="C357" s="66" t="s">
        <v>59</v>
      </c>
      <c r="D357" s="66"/>
      <c r="E357" s="66"/>
      <c r="F357" s="66"/>
      <c r="G357" s="64" t="s">
        <v>29</v>
      </c>
    </row>
    <row r="358" spans="2:7" ht="30" hidden="1" customHeight="1" outlineLevel="1" x14ac:dyDescent="0.3">
      <c r="B358" s="62"/>
      <c r="C358" s="66" t="s">
        <v>60</v>
      </c>
      <c r="D358" s="66"/>
      <c r="E358" s="66"/>
      <c r="F358" s="66"/>
      <c r="G358" s="64" t="s">
        <v>29</v>
      </c>
    </row>
    <row r="359" spans="2:7" ht="30" hidden="1" customHeight="1" outlineLevel="1" x14ac:dyDescent="0.3">
      <c r="B359" s="67" t="s">
        <v>93</v>
      </c>
      <c r="C359" s="68"/>
      <c r="D359" s="68"/>
      <c r="E359" s="68"/>
      <c r="F359" s="68"/>
      <c r="G359" s="69">
        <f>LEN(B360)</f>
        <v>9</v>
      </c>
    </row>
    <row r="360" spans="2:7" ht="80" hidden="1" customHeight="1" outlineLevel="1" x14ac:dyDescent="0.3">
      <c r="B360" s="70" t="s">
        <v>30</v>
      </c>
      <c r="C360" s="71"/>
      <c r="D360" s="71"/>
      <c r="E360" s="71"/>
      <c r="F360" s="71"/>
      <c r="G360" s="72"/>
    </row>
    <row r="361" spans="2:7" ht="30" hidden="1" customHeight="1" outlineLevel="1" x14ac:dyDescent="0.3">
      <c r="B361" s="73" t="s">
        <v>49</v>
      </c>
      <c r="C361" s="73"/>
      <c r="D361" s="73"/>
      <c r="E361" s="73"/>
      <c r="F361" s="73"/>
      <c r="G361" s="73"/>
    </row>
    <row r="362" spans="2:7" ht="60" hidden="1" customHeight="1" outlineLevel="1" thickBot="1" x14ac:dyDescent="0.35">
      <c r="B362" s="74" t="s">
        <v>43</v>
      </c>
      <c r="C362" s="75" t="s">
        <v>44</v>
      </c>
      <c r="D362" s="76" t="s">
        <v>61</v>
      </c>
      <c r="E362" s="77" t="s">
        <v>62</v>
      </c>
      <c r="F362" s="77" t="s">
        <v>63</v>
      </c>
      <c r="G362" s="76" t="s">
        <v>114</v>
      </c>
    </row>
    <row r="363" spans="2:7" ht="20" hidden="1" customHeight="1" outlineLevel="1" x14ac:dyDescent="0.3">
      <c r="B363" s="78" t="s">
        <v>42</v>
      </c>
      <c r="C363" s="79" t="s">
        <v>27</v>
      </c>
      <c r="D363" s="80">
        <v>22.37</v>
      </c>
      <c r="E363" s="81"/>
      <c r="F363" s="82"/>
      <c r="G363" s="83">
        <f>ROUND(D363*E363*F363*1720/12,0)</f>
        <v>0</v>
      </c>
    </row>
    <row r="364" spans="2:7" ht="20" hidden="1" customHeight="1" outlineLevel="1" x14ac:dyDescent="0.3">
      <c r="B364" s="78"/>
      <c r="C364" s="79" t="s">
        <v>76</v>
      </c>
      <c r="D364" s="80">
        <v>19.12</v>
      </c>
      <c r="E364" s="85"/>
      <c r="F364" s="86"/>
      <c r="G364" s="83">
        <f>ROUND(D364*E364*F364*520/12,0)</f>
        <v>0</v>
      </c>
    </row>
    <row r="365" spans="2:7" ht="20" hidden="1" customHeight="1" outlineLevel="1" x14ac:dyDescent="0.3">
      <c r="B365" s="87" t="s">
        <v>45</v>
      </c>
      <c r="C365" s="79" t="s">
        <v>27</v>
      </c>
      <c r="D365" s="80">
        <v>15.49</v>
      </c>
      <c r="E365" s="88"/>
      <c r="F365" s="89"/>
      <c r="G365" s="83">
        <f>ROUND(D365*E365*F365*1720/12,0)</f>
        <v>0</v>
      </c>
    </row>
    <row r="366" spans="2:7" ht="20" hidden="1" customHeight="1" outlineLevel="1" thickBot="1" x14ac:dyDescent="0.35">
      <c r="B366" s="90"/>
      <c r="C366" s="79" t="s">
        <v>76</v>
      </c>
      <c r="D366" s="80">
        <v>13.24</v>
      </c>
      <c r="E366" s="91"/>
      <c r="F366" s="92"/>
      <c r="G366" s="83">
        <f>ROUND(D366*E366*F366*520/12,0)</f>
        <v>0</v>
      </c>
    </row>
    <row r="367" spans="2:7" ht="20" hidden="1" customHeight="1" outlineLevel="1" x14ac:dyDescent="0.3">
      <c r="B367" s="93" t="s">
        <v>70</v>
      </c>
      <c r="C367" s="94"/>
      <c r="D367" s="95"/>
      <c r="E367" s="96">
        <f>SUM(E363:E366)</f>
        <v>0</v>
      </c>
      <c r="F367" s="97"/>
      <c r="G367" s="98">
        <f>ROUND(SUM(G363:G366),2)</f>
        <v>0</v>
      </c>
    </row>
    <row r="368" spans="2:7" ht="20" hidden="1" customHeight="1" outlineLevel="1" x14ac:dyDescent="0.3">
      <c r="B368" s="99" t="s">
        <v>72</v>
      </c>
      <c r="C368" s="100"/>
      <c r="D368" s="101"/>
      <c r="E368" s="101"/>
      <c r="F368" s="102"/>
      <c r="G368" s="103"/>
    </row>
    <row r="369" spans="2:7" ht="30" hidden="1" customHeight="1" outlineLevel="1" x14ac:dyDescent="0.3">
      <c r="B369" s="104" t="s">
        <v>115</v>
      </c>
      <c r="C369" s="104"/>
      <c r="D369" s="104"/>
      <c r="E369" s="104"/>
      <c r="F369" s="104"/>
      <c r="G369" s="104"/>
    </row>
    <row r="370" spans="2:7" ht="20" customHeight="1" collapsed="1" x14ac:dyDescent="0.3">
      <c r="B370" s="105"/>
      <c r="C370" s="105"/>
      <c r="D370" s="105"/>
      <c r="E370" s="105"/>
      <c r="F370" s="105"/>
      <c r="G370" s="106"/>
    </row>
    <row r="371" spans="2:7" ht="30" customHeight="1" x14ac:dyDescent="0.3">
      <c r="B371" s="20" t="s">
        <v>38</v>
      </c>
      <c r="C371" s="21"/>
      <c r="D371" s="21"/>
      <c r="E371" s="21"/>
      <c r="F371" s="21"/>
      <c r="G371" s="22"/>
    </row>
    <row r="372" spans="2:7" ht="20" hidden="1" customHeight="1" outlineLevel="1" x14ac:dyDescent="0.3">
      <c r="B372" s="23" t="s">
        <v>1</v>
      </c>
      <c r="C372" s="23"/>
      <c r="D372" s="56" t="str">
        <f>D114</f>
        <v>05</v>
      </c>
      <c r="E372" s="56"/>
      <c r="F372" s="56"/>
      <c r="G372" s="56"/>
    </row>
    <row r="373" spans="2:7" ht="30" hidden="1" customHeight="1" outlineLevel="1" x14ac:dyDescent="0.3">
      <c r="B373" s="59" t="s">
        <v>67</v>
      </c>
      <c r="C373" s="60"/>
      <c r="D373" s="60"/>
      <c r="E373" s="60"/>
      <c r="F373" s="60"/>
      <c r="G373" s="61"/>
    </row>
    <row r="374" spans="2:7" ht="80" hidden="1" customHeight="1" outlineLevel="1" x14ac:dyDescent="0.3">
      <c r="B374" s="62" t="s">
        <v>39</v>
      </c>
      <c r="C374" s="63" t="s">
        <v>50</v>
      </c>
      <c r="D374" s="63"/>
      <c r="E374" s="63"/>
      <c r="F374" s="63"/>
      <c r="G374" s="64" t="s">
        <v>29</v>
      </c>
    </row>
    <row r="375" spans="2:7" ht="70" hidden="1" customHeight="1" outlineLevel="1" x14ac:dyDescent="0.3">
      <c r="B375" s="62"/>
      <c r="C375" s="63" t="s">
        <v>51</v>
      </c>
      <c r="D375" s="63"/>
      <c r="E375" s="63"/>
      <c r="F375" s="63"/>
      <c r="G375" s="64" t="s">
        <v>29</v>
      </c>
    </row>
    <row r="376" spans="2:7" ht="40" hidden="1" customHeight="1" outlineLevel="1" x14ac:dyDescent="0.3">
      <c r="B376" s="62"/>
      <c r="C376" s="63" t="s">
        <v>52</v>
      </c>
      <c r="D376" s="63"/>
      <c r="E376" s="63"/>
      <c r="F376" s="63"/>
      <c r="G376" s="64" t="s">
        <v>29</v>
      </c>
    </row>
    <row r="377" spans="2:7" ht="80" hidden="1" customHeight="1" outlineLevel="1" x14ac:dyDescent="0.3">
      <c r="B377" s="62"/>
      <c r="C377" s="63" t="s">
        <v>53</v>
      </c>
      <c r="D377" s="63"/>
      <c r="E377" s="63"/>
      <c r="F377" s="63"/>
      <c r="G377" s="64" t="s">
        <v>29</v>
      </c>
    </row>
    <row r="378" spans="2:7" ht="30" hidden="1" customHeight="1" outlineLevel="1" x14ac:dyDescent="0.3">
      <c r="B378" s="62" t="s">
        <v>40</v>
      </c>
      <c r="C378" s="63" t="s">
        <v>54</v>
      </c>
      <c r="D378" s="63"/>
      <c r="E378" s="63"/>
      <c r="F378" s="63"/>
      <c r="G378" s="64" t="s">
        <v>29</v>
      </c>
    </row>
    <row r="379" spans="2:7" ht="30" hidden="1" customHeight="1" outlineLevel="1" x14ac:dyDescent="0.3">
      <c r="B379" s="62"/>
      <c r="C379" s="63" t="s">
        <v>55</v>
      </c>
      <c r="D379" s="63"/>
      <c r="E379" s="63"/>
      <c r="F379" s="63"/>
      <c r="G379" s="64" t="s">
        <v>29</v>
      </c>
    </row>
    <row r="380" spans="2:7" ht="30" hidden="1" customHeight="1" outlineLevel="1" x14ac:dyDescent="0.3">
      <c r="B380" s="62"/>
      <c r="C380" s="63" t="s">
        <v>56</v>
      </c>
      <c r="D380" s="63"/>
      <c r="E380" s="63"/>
      <c r="F380" s="63"/>
      <c r="G380" s="64" t="s">
        <v>29</v>
      </c>
    </row>
    <row r="381" spans="2:7" ht="30" hidden="1" customHeight="1" outlineLevel="1" x14ac:dyDescent="0.3">
      <c r="B381" s="62"/>
      <c r="C381" s="63" t="s">
        <v>57</v>
      </c>
      <c r="D381" s="63"/>
      <c r="E381" s="63"/>
      <c r="F381" s="63"/>
      <c r="G381" s="64" t="s">
        <v>29</v>
      </c>
    </row>
    <row r="382" spans="2:7" ht="30" hidden="1" customHeight="1" outlineLevel="1" x14ac:dyDescent="0.3">
      <c r="B382" s="62" t="s">
        <v>41</v>
      </c>
      <c r="C382" s="63" t="s">
        <v>58</v>
      </c>
      <c r="D382" s="63"/>
      <c r="E382" s="63"/>
      <c r="F382" s="63"/>
      <c r="G382" s="64" t="s">
        <v>29</v>
      </c>
    </row>
    <row r="383" spans="2:7" ht="30" hidden="1" customHeight="1" outlineLevel="1" x14ac:dyDescent="0.3">
      <c r="B383" s="62"/>
      <c r="C383" s="66" t="s">
        <v>59</v>
      </c>
      <c r="D383" s="66"/>
      <c r="E383" s="66"/>
      <c r="F383" s="66"/>
      <c r="G383" s="64" t="s">
        <v>29</v>
      </c>
    </row>
    <row r="384" spans="2:7" ht="30" hidden="1" customHeight="1" outlineLevel="1" x14ac:dyDescent="0.3">
      <c r="B384" s="62"/>
      <c r="C384" s="66" t="s">
        <v>60</v>
      </c>
      <c r="D384" s="66"/>
      <c r="E384" s="66"/>
      <c r="F384" s="66"/>
      <c r="G384" s="64" t="s">
        <v>29</v>
      </c>
    </row>
    <row r="385" spans="2:7" ht="30" hidden="1" customHeight="1" outlineLevel="1" x14ac:dyDescent="0.3">
      <c r="B385" s="67" t="s">
        <v>93</v>
      </c>
      <c r="C385" s="68"/>
      <c r="D385" s="68"/>
      <c r="E385" s="68"/>
      <c r="F385" s="68"/>
      <c r="G385" s="69">
        <f>LEN(B386)</f>
        <v>9</v>
      </c>
    </row>
    <row r="386" spans="2:7" ht="80" hidden="1" customHeight="1" outlineLevel="1" x14ac:dyDescent="0.3">
      <c r="B386" s="70" t="s">
        <v>30</v>
      </c>
      <c r="C386" s="71"/>
      <c r="D386" s="71"/>
      <c r="E386" s="71"/>
      <c r="F386" s="71"/>
      <c r="G386" s="72"/>
    </row>
    <row r="387" spans="2:7" ht="30" hidden="1" customHeight="1" outlineLevel="1" x14ac:dyDescent="0.3">
      <c r="B387" s="73" t="s">
        <v>49</v>
      </c>
      <c r="C387" s="73"/>
      <c r="D387" s="73"/>
      <c r="E387" s="73"/>
      <c r="F387" s="73"/>
      <c r="G387" s="73"/>
    </row>
    <row r="388" spans="2:7" ht="60" hidden="1" customHeight="1" outlineLevel="1" thickBot="1" x14ac:dyDescent="0.35">
      <c r="B388" s="74" t="s">
        <v>43</v>
      </c>
      <c r="C388" s="75" t="s">
        <v>44</v>
      </c>
      <c r="D388" s="76" t="s">
        <v>61</v>
      </c>
      <c r="E388" s="77" t="s">
        <v>62</v>
      </c>
      <c r="F388" s="77" t="s">
        <v>63</v>
      </c>
      <c r="G388" s="76" t="s">
        <v>114</v>
      </c>
    </row>
    <row r="389" spans="2:7" ht="20" hidden="1" customHeight="1" outlineLevel="1" x14ac:dyDescent="0.3">
      <c r="B389" s="78" t="s">
        <v>42</v>
      </c>
      <c r="C389" s="79" t="s">
        <v>27</v>
      </c>
      <c r="D389" s="80">
        <v>22.37</v>
      </c>
      <c r="E389" s="81"/>
      <c r="F389" s="82"/>
      <c r="G389" s="83">
        <f>ROUND(D389*E389*F389*1720/12,0)</f>
        <v>0</v>
      </c>
    </row>
    <row r="390" spans="2:7" ht="20" hidden="1" customHeight="1" outlineLevel="1" x14ac:dyDescent="0.3">
      <c r="B390" s="78"/>
      <c r="C390" s="79" t="s">
        <v>76</v>
      </c>
      <c r="D390" s="80">
        <v>19.12</v>
      </c>
      <c r="E390" s="85"/>
      <c r="F390" s="86"/>
      <c r="G390" s="83">
        <f>ROUND(D390*E390*F390*520/12,0)</f>
        <v>0</v>
      </c>
    </row>
    <row r="391" spans="2:7" ht="20" hidden="1" customHeight="1" outlineLevel="1" x14ac:dyDescent="0.3">
      <c r="B391" s="87" t="s">
        <v>45</v>
      </c>
      <c r="C391" s="79" t="s">
        <v>27</v>
      </c>
      <c r="D391" s="80">
        <v>15.49</v>
      </c>
      <c r="E391" s="88"/>
      <c r="F391" s="89"/>
      <c r="G391" s="83">
        <f>ROUND(D391*E391*F391*1720/12,0)</f>
        <v>0</v>
      </c>
    </row>
    <row r="392" spans="2:7" ht="20" hidden="1" customHeight="1" outlineLevel="1" thickBot="1" x14ac:dyDescent="0.35">
      <c r="B392" s="90"/>
      <c r="C392" s="79" t="s">
        <v>76</v>
      </c>
      <c r="D392" s="80">
        <v>13.24</v>
      </c>
      <c r="E392" s="91"/>
      <c r="F392" s="92"/>
      <c r="G392" s="83">
        <f>ROUND(D392*E392*F392*520/12,0)</f>
        <v>0</v>
      </c>
    </row>
    <row r="393" spans="2:7" ht="20" hidden="1" customHeight="1" outlineLevel="1" x14ac:dyDescent="0.3">
      <c r="B393" s="93" t="s">
        <v>70</v>
      </c>
      <c r="C393" s="94"/>
      <c r="D393" s="95"/>
      <c r="E393" s="96">
        <f>SUM(E389:E392)</f>
        <v>0</v>
      </c>
      <c r="F393" s="97"/>
      <c r="G393" s="98">
        <f>ROUND(SUM(G389:G392),2)</f>
        <v>0</v>
      </c>
    </row>
    <row r="394" spans="2:7" ht="20" hidden="1" customHeight="1" outlineLevel="1" x14ac:dyDescent="0.3">
      <c r="B394" s="99" t="s">
        <v>72</v>
      </c>
      <c r="C394" s="100"/>
      <c r="D394" s="101"/>
      <c r="E394" s="101"/>
      <c r="F394" s="102"/>
      <c r="G394" s="103"/>
    </row>
    <row r="395" spans="2:7" ht="30" hidden="1" customHeight="1" outlineLevel="1" x14ac:dyDescent="0.3">
      <c r="B395" s="104" t="s">
        <v>115</v>
      </c>
      <c r="C395" s="104"/>
      <c r="D395" s="104"/>
      <c r="E395" s="104"/>
      <c r="F395" s="104"/>
      <c r="G395" s="104"/>
    </row>
    <row r="396" spans="2:7" ht="20" customHeight="1" collapsed="1" x14ac:dyDescent="0.3">
      <c r="B396" s="111"/>
      <c r="C396" s="111"/>
      <c r="D396" s="111"/>
      <c r="E396" s="111"/>
      <c r="F396" s="111"/>
      <c r="G396" s="111"/>
    </row>
    <row r="397" spans="2:7" ht="30" customHeight="1" x14ac:dyDescent="0.3">
      <c r="B397" s="20" t="s">
        <v>77</v>
      </c>
      <c r="C397" s="21"/>
      <c r="D397" s="21"/>
      <c r="E397" s="21"/>
      <c r="F397" s="21"/>
      <c r="G397" s="22"/>
    </row>
    <row r="398" spans="2:7" ht="30" hidden="1" customHeight="1" outlineLevel="1" x14ac:dyDescent="0.3">
      <c r="B398" s="23" t="s">
        <v>1</v>
      </c>
      <c r="C398" s="23"/>
      <c r="D398" s="155" t="str">
        <f>D135</f>
        <v>06</v>
      </c>
      <c r="E398" s="56"/>
      <c r="F398" s="56"/>
      <c r="G398" s="56"/>
    </row>
    <row r="399" spans="2:7" ht="30" hidden="1" customHeight="1" outlineLevel="1" x14ac:dyDescent="0.3">
      <c r="B399" s="59" t="s">
        <v>67</v>
      </c>
      <c r="C399" s="60"/>
      <c r="D399" s="60"/>
      <c r="E399" s="60"/>
      <c r="F399" s="60"/>
      <c r="G399" s="61"/>
    </row>
    <row r="400" spans="2:7" ht="80" hidden="1" customHeight="1" outlineLevel="1" x14ac:dyDescent="0.3">
      <c r="B400" s="62" t="s">
        <v>39</v>
      </c>
      <c r="C400" s="63" t="s">
        <v>50</v>
      </c>
      <c r="D400" s="63"/>
      <c r="E400" s="63"/>
      <c r="F400" s="63"/>
      <c r="G400" s="64" t="s">
        <v>29</v>
      </c>
    </row>
    <row r="401" spans="2:7" ht="70" hidden="1" customHeight="1" outlineLevel="1" x14ac:dyDescent="0.3">
      <c r="B401" s="62"/>
      <c r="C401" s="63" t="s">
        <v>51</v>
      </c>
      <c r="D401" s="63"/>
      <c r="E401" s="63"/>
      <c r="F401" s="63"/>
      <c r="G401" s="64" t="s">
        <v>29</v>
      </c>
    </row>
    <row r="402" spans="2:7" ht="40" hidden="1" customHeight="1" outlineLevel="1" x14ac:dyDescent="0.3">
      <c r="B402" s="62"/>
      <c r="C402" s="63" t="s">
        <v>52</v>
      </c>
      <c r="D402" s="63"/>
      <c r="E402" s="63"/>
      <c r="F402" s="63"/>
      <c r="G402" s="64" t="s">
        <v>29</v>
      </c>
    </row>
    <row r="403" spans="2:7" ht="80" hidden="1" customHeight="1" outlineLevel="1" x14ac:dyDescent="0.3">
      <c r="B403" s="62"/>
      <c r="C403" s="63" t="s">
        <v>53</v>
      </c>
      <c r="D403" s="63"/>
      <c r="E403" s="63"/>
      <c r="F403" s="63"/>
      <c r="G403" s="64" t="s">
        <v>29</v>
      </c>
    </row>
    <row r="404" spans="2:7" ht="30" hidden="1" customHeight="1" outlineLevel="1" x14ac:dyDescent="0.3">
      <c r="B404" s="62" t="s">
        <v>40</v>
      </c>
      <c r="C404" s="63" t="s">
        <v>54</v>
      </c>
      <c r="D404" s="63"/>
      <c r="E404" s="63"/>
      <c r="F404" s="63"/>
      <c r="G404" s="64" t="s">
        <v>29</v>
      </c>
    </row>
    <row r="405" spans="2:7" ht="30" hidden="1" customHeight="1" outlineLevel="1" x14ac:dyDescent="0.3">
      <c r="B405" s="62"/>
      <c r="C405" s="63" t="s">
        <v>55</v>
      </c>
      <c r="D405" s="63"/>
      <c r="E405" s="63"/>
      <c r="F405" s="63"/>
      <c r="G405" s="64" t="s">
        <v>29</v>
      </c>
    </row>
    <row r="406" spans="2:7" ht="30" hidden="1" customHeight="1" outlineLevel="1" x14ac:dyDescent="0.3">
      <c r="B406" s="62"/>
      <c r="C406" s="63" t="s">
        <v>56</v>
      </c>
      <c r="D406" s="63"/>
      <c r="E406" s="63"/>
      <c r="F406" s="63"/>
      <c r="G406" s="64" t="s">
        <v>29</v>
      </c>
    </row>
    <row r="407" spans="2:7" ht="30" hidden="1" customHeight="1" outlineLevel="1" x14ac:dyDescent="0.3">
      <c r="B407" s="62"/>
      <c r="C407" s="63" t="s">
        <v>57</v>
      </c>
      <c r="D407" s="63"/>
      <c r="E407" s="63"/>
      <c r="F407" s="63"/>
      <c r="G407" s="64" t="s">
        <v>29</v>
      </c>
    </row>
    <row r="408" spans="2:7" ht="30" hidden="1" customHeight="1" outlineLevel="1" x14ac:dyDescent="0.3">
      <c r="B408" s="62" t="s">
        <v>41</v>
      </c>
      <c r="C408" s="63" t="s">
        <v>58</v>
      </c>
      <c r="D408" s="63"/>
      <c r="E408" s="63"/>
      <c r="F408" s="63"/>
      <c r="G408" s="64" t="s">
        <v>29</v>
      </c>
    </row>
    <row r="409" spans="2:7" ht="30" hidden="1" customHeight="1" outlineLevel="1" x14ac:dyDescent="0.3">
      <c r="B409" s="62"/>
      <c r="C409" s="66" t="s">
        <v>59</v>
      </c>
      <c r="D409" s="66"/>
      <c r="E409" s="66"/>
      <c r="F409" s="66"/>
      <c r="G409" s="64" t="s">
        <v>29</v>
      </c>
    </row>
    <row r="410" spans="2:7" ht="30" hidden="1" customHeight="1" outlineLevel="1" x14ac:dyDescent="0.3">
      <c r="B410" s="62"/>
      <c r="C410" s="66" t="s">
        <v>60</v>
      </c>
      <c r="D410" s="66"/>
      <c r="E410" s="66"/>
      <c r="F410" s="66"/>
      <c r="G410" s="64" t="s">
        <v>29</v>
      </c>
    </row>
    <row r="411" spans="2:7" ht="30" hidden="1" customHeight="1" outlineLevel="1" x14ac:dyDescent="0.3">
      <c r="B411" s="67" t="s">
        <v>93</v>
      </c>
      <c r="C411" s="68"/>
      <c r="D411" s="68"/>
      <c r="E411" s="68"/>
      <c r="F411" s="68"/>
      <c r="G411" s="69">
        <f>LEN(B412)</f>
        <v>9</v>
      </c>
    </row>
    <row r="412" spans="2:7" ht="80" hidden="1" customHeight="1" outlineLevel="1" x14ac:dyDescent="0.3">
      <c r="B412" s="70" t="s">
        <v>30</v>
      </c>
      <c r="C412" s="71"/>
      <c r="D412" s="71"/>
      <c r="E412" s="71"/>
      <c r="F412" s="71"/>
      <c r="G412" s="72"/>
    </row>
    <row r="413" spans="2:7" ht="30" hidden="1" customHeight="1" outlineLevel="1" x14ac:dyDescent="0.3">
      <c r="B413" s="73" t="s">
        <v>49</v>
      </c>
      <c r="C413" s="73"/>
      <c r="D413" s="73"/>
      <c r="E413" s="73"/>
      <c r="F413" s="73"/>
      <c r="G413" s="73"/>
    </row>
    <row r="414" spans="2:7" ht="60" hidden="1" customHeight="1" outlineLevel="1" thickBot="1" x14ac:dyDescent="0.35">
      <c r="B414" s="74" t="s">
        <v>43</v>
      </c>
      <c r="C414" s="75" t="s">
        <v>44</v>
      </c>
      <c r="D414" s="76" t="s">
        <v>61</v>
      </c>
      <c r="E414" s="77" t="s">
        <v>62</v>
      </c>
      <c r="F414" s="77" t="s">
        <v>63</v>
      </c>
      <c r="G414" s="76" t="s">
        <v>114</v>
      </c>
    </row>
    <row r="415" spans="2:7" ht="20" hidden="1" customHeight="1" outlineLevel="1" x14ac:dyDescent="0.3">
      <c r="B415" s="78" t="s">
        <v>42</v>
      </c>
      <c r="C415" s="79" t="s">
        <v>27</v>
      </c>
      <c r="D415" s="80">
        <v>22.37</v>
      </c>
      <c r="E415" s="81"/>
      <c r="F415" s="82"/>
      <c r="G415" s="83">
        <f>ROUND(D415*E415*F415*1720/12,0)</f>
        <v>0</v>
      </c>
    </row>
    <row r="416" spans="2:7" ht="20" hidden="1" customHeight="1" outlineLevel="1" x14ac:dyDescent="0.3">
      <c r="B416" s="78"/>
      <c r="C416" s="79" t="s">
        <v>76</v>
      </c>
      <c r="D416" s="80">
        <v>19.12</v>
      </c>
      <c r="E416" s="85"/>
      <c r="F416" s="86"/>
      <c r="G416" s="83">
        <f>ROUND(D416*E416*F416*520/12,0)</f>
        <v>0</v>
      </c>
    </row>
    <row r="417" spans="2:7" ht="20" hidden="1" customHeight="1" outlineLevel="1" x14ac:dyDescent="0.3">
      <c r="B417" s="87" t="s">
        <v>45</v>
      </c>
      <c r="C417" s="79" t="s">
        <v>27</v>
      </c>
      <c r="D417" s="80">
        <v>15.49</v>
      </c>
      <c r="E417" s="88"/>
      <c r="F417" s="89"/>
      <c r="G417" s="83">
        <f>ROUND(D417*E417*F417*1720/12,0)</f>
        <v>0</v>
      </c>
    </row>
    <row r="418" spans="2:7" ht="20" hidden="1" customHeight="1" outlineLevel="1" thickBot="1" x14ac:dyDescent="0.35">
      <c r="B418" s="90"/>
      <c r="C418" s="79" t="s">
        <v>76</v>
      </c>
      <c r="D418" s="80">
        <v>13.24</v>
      </c>
      <c r="E418" s="91"/>
      <c r="F418" s="92"/>
      <c r="G418" s="83">
        <f>ROUND(D418*E418*F418*520/12,0)</f>
        <v>0</v>
      </c>
    </row>
    <row r="419" spans="2:7" ht="20" hidden="1" customHeight="1" outlineLevel="1" x14ac:dyDescent="0.3">
      <c r="B419" s="93" t="s">
        <v>70</v>
      </c>
      <c r="C419" s="94"/>
      <c r="D419" s="95"/>
      <c r="E419" s="96">
        <f>SUM(E415:E418)</f>
        <v>0</v>
      </c>
      <c r="F419" s="97"/>
      <c r="G419" s="98">
        <f>ROUND(SUM(G415:G418),2)</f>
        <v>0</v>
      </c>
    </row>
    <row r="420" spans="2:7" ht="20" hidden="1" customHeight="1" outlineLevel="1" x14ac:dyDescent="0.3">
      <c r="B420" s="99" t="s">
        <v>72</v>
      </c>
      <c r="C420" s="100"/>
      <c r="D420" s="101"/>
      <c r="E420" s="101"/>
      <c r="F420" s="102"/>
      <c r="G420" s="103"/>
    </row>
    <row r="421" spans="2:7" ht="30" hidden="1" customHeight="1" outlineLevel="1" x14ac:dyDescent="0.3">
      <c r="B421" s="104" t="s">
        <v>115</v>
      </c>
      <c r="C421" s="104"/>
      <c r="D421" s="104"/>
      <c r="E421" s="104"/>
      <c r="F421" s="104"/>
      <c r="G421" s="104"/>
    </row>
    <row r="422" spans="2:7" ht="20" customHeight="1" collapsed="1" x14ac:dyDescent="0.3">
      <c r="B422" s="111"/>
      <c r="C422" s="111"/>
      <c r="D422" s="111"/>
      <c r="E422" s="111"/>
      <c r="F422" s="111"/>
      <c r="G422" s="111"/>
    </row>
    <row r="423" spans="2:7" ht="30" customHeight="1" x14ac:dyDescent="0.3">
      <c r="B423" s="20" t="s">
        <v>78</v>
      </c>
      <c r="C423" s="21"/>
      <c r="D423" s="21"/>
      <c r="E423" s="21"/>
      <c r="F423" s="21"/>
      <c r="G423" s="22"/>
    </row>
    <row r="424" spans="2:7" ht="30" hidden="1" customHeight="1" outlineLevel="1" x14ac:dyDescent="0.3">
      <c r="B424" s="23" t="s">
        <v>1</v>
      </c>
      <c r="C424" s="23"/>
      <c r="D424" s="155" t="str">
        <f>D156</f>
        <v>07</v>
      </c>
      <c r="E424" s="56"/>
      <c r="F424" s="56"/>
      <c r="G424" s="56"/>
    </row>
    <row r="425" spans="2:7" ht="30" hidden="1" customHeight="1" outlineLevel="1" x14ac:dyDescent="0.3">
      <c r="B425" s="59" t="s">
        <v>67</v>
      </c>
      <c r="C425" s="60"/>
      <c r="D425" s="60"/>
      <c r="E425" s="60"/>
      <c r="F425" s="60"/>
      <c r="G425" s="61"/>
    </row>
    <row r="426" spans="2:7" ht="80" hidden="1" customHeight="1" outlineLevel="1" x14ac:dyDescent="0.3">
      <c r="B426" s="62" t="s">
        <v>39</v>
      </c>
      <c r="C426" s="63" t="s">
        <v>50</v>
      </c>
      <c r="D426" s="63"/>
      <c r="E426" s="63"/>
      <c r="F426" s="63"/>
      <c r="G426" s="64" t="s">
        <v>29</v>
      </c>
    </row>
    <row r="427" spans="2:7" ht="70" hidden="1" customHeight="1" outlineLevel="1" x14ac:dyDescent="0.3">
      <c r="B427" s="62"/>
      <c r="C427" s="63" t="s">
        <v>51</v>
      </c>
      <c r="D427" s="63"/>
      <c r="E427" s="63"/>
      <c r="F427" s="63"/>
      <c r="G427" s="64" t="s">
        <v>29</v>
      </c>
    </row>
    <row r="428" spans="2:7" ht="40" hidden="1" customHeight="1" outlineLevel="1" x14ac:dyDescent="0.3">
      <c r="B428" s="62"/>
      <c r="C428" s="63" t="s">
        <v>52</v>
      </c>
      <c r="D428" s="63"/>
      <c r="E428" s="63"/>
      <c r="F428" s="63"/>
      <c r="G428" s="64" t="s">
        <v>29</v>
      </c>
    </row>
    <row r="429" spans="2:7" ht="80" hidden="1" customHeight="1" outlineLevel="1" x14ac:dyDescent="0.3">
      <c r="B429" s="62"/>
      <c r="C429" s="63" t="s">
        <v>53</v>
      </c>
      <c r="D429" s="63"/>
      <c r="E429" s="63"/>
      <c r="F429" s="63"/>
      <c r="G429" s="64" t="s">
        <v>29</v>
      </c>
    </row>
    <row r="430" spans="2:7" ht="30" hidden="1" customHeight="1" outlineLevel="1" x14ac:dyDescent="0.3">
      <c r="B430" s="62" t="s">
        <v>40</v>
      </c>
      <c r="C430" s="63" t="s">
        <v>54</v>
      </c>
      <c r="D430" s="63"/>
      <c r="E430" s="63"/>
      <c r="F430" s="63"/>
      <c r="G430" s="64" t="s">
        <v>29</v>
      </c>
    </row>
    <row r="431" spans="2:7" ht="30" hidden="1" customHeight="1" outlineLevel="1" x14ac:dyDescent="0.3">
      <c r="B431" s="62"/>
      <c r="C431" s="63" t="s">
        <v>55</v>
      </c>
      <c r="D431" s="63"/>
      <c r="E431" s="63"/>
      <c r="F431" s="63"/>
      <c r="G431" s="64" t="s">
        <v>29</v>
      </c>
    </row>
    <row r="432" spans="2:7" ht="30" hidden="1" customHeight="1" outlineLevel="1" x14ac:dyDescent="0.3">
      <c r="B432" s="62"/>
      <c r="C432" s="63" t="s">
        <v>56</v>
      </c>
      <c r="D432" s="63"/>
      <c r="E432" s="63"/>
      <c r="F432" s="63"/>
      <c r="G432" s="64" t="s">
        <v>29</v>
      </c>
    </row>
    <row r="433" spans="2:7" ht="30" hidden="1" customHeight="1" outlineLevel="1" x14ac:dyDescent="0.3">
      <c r="B433" s="62"/>
      <c r="C433" s="63" t="s">
        <v>57</v>
      </c>
      <c r="D433" s="63"/>
      <c r="E433" s="63"/>
      <c r="F433" s="63"/>
      <c r="G433" s="64" t="s">
        <v>29</v>
      </c>
    </row>
    <row r="434" spans="2:7" ht="30" hidden="1" customHeight="1" outlineLevel="1" x14ac:dyDescent="0.3">
      <c r="B434" s="62" t="s">
        <v>41</v>
      </c>
      <c r="C434" s="63" t="s">
        <v>58</v>
      </c>
      <c r="D434" s="63"/>
      <c r="E434" s="63"/>
      <c r="F434" s="63"/>
      <c r="G434" s="64" t="s">
        <v>29</v>
      </c>
    </row>
    <row r="435" spans="2:7" ht="30" hidden="1" customHeight="1" outlineLevel="1" x14ac:dyDescent="0.3">
      <c r="B435" s="62"/>
      <c r="C435" s="66" t="s">
        <v>59</v>
      </c>
      <c r="D435" s="66"/>
      <c r="E435" s="66"/>
      <c r="F435" s="66"/>
      <c r="G435" s="64" t="s">
        <v>29</v>
      </c>
    </row>
    <row r="436" spans="2:7" ht="30" hidden="1" customHeight="1" outlineLevel="1" x14ac:dyDescent="0.3">
      <c r="B436" s="62"/>
      <c r="C436" s="66" t="s">
        <v>60</v>
      </c>
      <c r="D436" s="66"/>
      <c r="E436" s="66"/>
      <c r="F436" s="66"/>
      <c r="G436" s="64" t="s">
        <v>29</v>
      </c>
    </row>
    <row r="437" spans="2:7" ht="30" hidden="1" customHeight="1" outlineLevel="1" x14ac:dyDescent="0.3">
      <c r="B437" s="67" t="s">
        <v>93</v>
      </c>
      <c r="C437" s="68"/>
      <c r="D437" s="68"/>
      <c r="E437" s="68"/>
      <c r="F437" s="68"/>
      <c r="G437" s="69">
        <f>LEN(B438)</f>
        <v>9</v>
      </c>
    </row>
    <row r="438" spans="2:7" ht="80" hidden="1" customHeight="1" outlineLevel="1" x14ac:dyDescent="0.3">
      <c r="B438" s="70" t="s">
        <v>30</v>
      </c>
      <c r="C438" s="71"/>
      <c r="D438" s="71"/>
      <c r="E438" s="71"/>
      <c r="F438" s="71"/>
      <c r="G438" s="72"/>
    </row>
    <row r="439" spans="2:7" ht="30" hidden="1" customHeight="1" outlineLevel="1" x14ac:dyDescent="0.3">
      <c r="B439" s="73" t="s">
        <v>49</v>
      </c>
      <c r="C439" s="73"/>
      <c r="D439" s="73"/>
      <c r="E439" s="73"/>
      <c r="F439" s="73"/>
      <c r="G439" s="73"/>
    </row>
    <row r="440" spans="2:7" ht="60" hidden="1" customHeight="1" outlineLevel="1" thickBot="1" x14ac:dyDescent="0.35">
      <c r="B440" s="74" t="s">
        <v>43</v>
      </c>
      <c r="C440" s="75" t="s">
        <v>44</v>
      </c>
      <c r="D440" s="76" t="s">
        <v>61</v>
      </c>
      <c r="E440" s="77" t="s">
        <v>62</v>
      </c>
      <c r="F440" s="77" t="s">
        <v>63</v>
      </c>
      <c r="G440" s="76" t="s">
        <v>114</v>
      </c>
    </row>
    <row r="441" spans="2:7" ht="20" hidden="1" customHeight="1" outlineLevel="1" x14ac:dyDescent="0.3">
      <c r="B441" s="78" t="s">
        <v>42</v>
      </c>
      <c r="C441" s="79" t="s">
        <v>27</v>
      </c>
      <c r="D441" s="80">
        <v>22.37</v>
      </c>
      <c r="E441" s="81"/>
      <c r="F441" s="82"/>
      <c r="G441" s="83">
        <f>ROUND(D441*E441*F441*1720/12,0)</f>
        <v>0</v>
      </c>
    </row>
    <row r="442" spans="2:7" ht="20" hidden="1" customHeight="1" outlineLevel="1" x14ac:dyDescent="0.3">
      <c r="B442" s="78"/>
      <c r="C442" s="79" t="s">
        <v>76</v>
      </c>
      <c r="D442" s="80">
        <v>19.12</v>
      </c>
      <c r="E442" s="85"/>
      <c r="F442" s="86"/>
      <c r="G442" s="83">
        <f>ROUND(D442*E442*F442*520/12,0)</f>
        <v>0</v>
      </c>
    </row>
    <row r="443" spans="2:7" ht="20" hidden="1" customHeight="1" outlineLevel="1" x14ac:dyDescent="0.3">
      <c r="B443" s="87" t="s">
        <v>45</v>
      </c>
      <c r="C443" s="79" t="s">
        <v>27</v>
      </c>
      <c r="D443" s="80">
        <v>15.49</v>
      </c>
      <c r="E443" s="88"/>
      <c r="F443" s="89"/>
      <c r="G443" s="83">
        <f>ROUND(D443*E443*F443*1720/12,0)</f>
        <v>0</v>
      </c>
    </row>
    <row r="444" spans="2:7" ht="20" hidden="1" customHeight="1" outlineLevel="1" thickBot="1" x14ac:dyDescent="0.35">
      <c r="B444" s="90"/>
      <c r="C444" s="79" t="s">
        <v>76</v>
      </c>
      <c r="D444" s="80">
        <v>13.24</v>
      </c>
      <c r="E444" s="91"/>
      <c r="F444" s="92"/>
      <c r="G444" s="83">
        <f>ROUND(D444*E444*F444*520/12,0)</f>
        <v>0</v>
      </c>
    </row>
    <row r="445" spans="2:7" ht="20" hidden="1" customHeight="1" outlineLevel="1" x14ac:dyDescent="0.3">
      <c r="B445" s="93" t="s">
        <v>70</v>
      </c>
      <c r="C445" s="94"/>
      <c r="D445" s="95"/>
      <c r="E445" s="96">
        <f>SUM(E441:E444)</f>
        <v>0</v>
      </c>
      <c r="F445" s="97"/>
      <c r="G445" s="98">
        <f>ROUND(SUM(G441:G444),2)</f>
        <v>0</v>
      </c>
    </row>
    <row r="446" spans="2:7" ht="20" hidden="1" customHeight="1" outlineLevel="1" x14ac:dyDescent="0.3">
      <c r="B446" s="99" t="s">
        <v>72</v>
      </c>
      <c r="C446" s="100"/>
      <c r="D446" s="101"/>
      <c r="E446" s="101"/>
      <c r="F446" s="102"/>
      <c r="G446" s="103"/>
    </row>
    <row r="447" spans="2:7" ht="30" hidden="1" customHeight="1" outlineLevel="1" x14ac:dyDescent="0.3">
      <c r="B447" s="104" t="s">
        <v>115</v>
      </c>
      <c r="C447" s="104"/>
      <c r="D447" s="104"/>
      <c r="E447" s="104"/>
      <c r="F447" s="104"/>
      <c r="G447" s="104"/>
    </row>
    <row r="448" spans="2:7" ht="20" customHeight="1" collapsed="1" x14ac:dyDescent="0.3">
      <c r="B448" s="111"/>
      <c r="C448" s="111"/>
      <c r="D448" s="111"/>
      <c r="E448" s="111"/>
      <c r="F448" s="111"/>
      <c r="G448" s="111"/>
    </row>
    <row r="449" spans="2:7" ht="30" customHeight="1" x14ac:dyDescent="0.3">
      <c r="B449" s="20" t="s">
        <v>79</v>
      </c>
      <c r="C449" s="21"/>
      <c r="D449" s="21"/>
      <c r="E449" s="21"/>
      <c r="F449" s="21"/>
      <c r="G449" s="22"/>
    </row>
    <row r="450" spans="2:7" ht="30" hidden="1" customHeight="1" outlineLevel="1" x14ac:dyDescent="0.3">
      <c r="B450" s="23" t="s">
        <v>1</v>
      </c>
      <c r="C450" s="23"/>
      <c r="D450" s="155" t="str">
        <f>D177</f>
        <v>08</v>
      </c>
      <c r="E450" s="56"/>
      <c r="F450" s="56"/>
      <c r="G450" s="56"/>
    </row>
    <row r="451" spans="2:7" ht="30" hidden="1" customHeight="1" outlineLevel="1" x14ac:dyDescent="0.3">
      <c r="B451" s="59" t="s">
        <v>67</v>
      </c>
      <c r="C451" s="60"/>
      <c r="D451" s="60"/>
      <c r="E451" s="60"/>
      <c r="F451" s="60"/>
      <c r="G451" s="61"/>
    </row>
    <row r="452" spans="2:7" ht="80" hidden="1" customHeight="1" outlineLevel="1" x14ac:dyDescent="0.3">
      <c r="B452" s="62" t="s">
        <v>39</v>
      </c>
      <c r="C452" s="63" t="s">
        <v>50</v>
      </c>
      <c r="D452" s="63"/>
      <c r="E452" s="63"/>
      <c r="F452" s="63"/>
      <c r="G452" s="64" t="s">
        <v>29</v>
      </c>
    </row>
    <row r="453" spans="2:7" ht="70" hidden="1" customHeight="1" outlineLevel="1" x14ac:dyDescent="0.3">
      <c r="B453" s="62"/>
      <c r="C453" s="63" t="s">
        <v>51</v>
      </c>
      <c r="D453" s="63"/>
      <c r="E453" s="63"/>
      <c r="F453" s="63"/>
      <c r="G453" s="64" t="s">
        <v>29</v>
      </c>
    </row>
    <row r="454" spans="2:7" ht="40" hidden="1" customHeight="1" outlineLevel="1" x14ac:dyDescent="0.3">
      <c r="B454" s="62"/>
      <c r="C454" s="63" t="s">
        <v>52</v>
      </c>
      <c r="D454" s="63"/>
      <c r="E454" s="63"/>
      <c r="F454" s="63"/>
      <c r="G454" s="64" t="s">
        <v>29</v>
      </c>
    </row>
    <row r="455" spans="2:7" ht="80" hidden="1" customHeight="1" outlineLevel="1" x14ac:dyDescent="0.3">
      <c r="B455" s="62"/>
      <c r="C455" s="63" t="s">
        <v>53</v>
      </c>
      <c r="D455" s="63"/>
      <c r="E455" s="63"/>
      <c r="F455" s="63"/>
      <c r="G455" s="64" t="s">
        <v>29</v>
      </c>
    </row>
    <row r="456" spans="2:7" ht="30" hidden="1" customHeight="1" outlineLevel="1" x14ac:dyDescent="0.3">
      <c r="B456" s="62" t="s">
        <v>40</v>
      </c>
      <c r="C456" s="63" t="s">
        <v>54</v>
      </c>
      <c r="D456" s="63"/>
      <c r="E456" s="63"/>
      <c r="F456" s="63"/>
      <c r="G456" s="64" t="s">
        <v>29</v>
      </c>
    </row>
    <row r="457" spans="2:7" ht="30" hidden="1" customHeight="1" outlineLevel="1" x14ac:dyDescent="0.3">
      <c r="B457" s="62"/>
      <c r="C457" s="63" t="s">
        <v>55</v>
      </c>
      <c r="D457" s="63"/>
      <c r="E457" s="63"/>
      <c r="F457" s="63"/>
      <c r="G457" s="64" t="s">
        <v>29</v>
      </c>
    </row>
    <row r="458" spans="2:7" ht="30" hidden="1" customHeight="1" outlineLevel="1" x14ac:dyDescent="0.3">
      <c r="B458" s="62"/>
      <c r="C458" s="63" t="s">
        <v>56</v>
      </c>
      <c r="D458" s="63"/>
      <c r="E458" s="63"/>
      <c r="F458" s="63"/>
      <c r="G458" s="64" t="s">
        <v>29</v>
      </c>
    </row>
    <row r="459" spans="2:7" ht="30" hidden="1" customHeight="1" outlineLevel="1" x14ac:dyDescent="0.3">
      <c r="B459" s="62"/>
      <c r="C459" s="63" t="s">
        <v>57</v>
      </c>
      <c r="D459" s="63"/>
      <c r="E459" s="63"/>
      <c r="F459" s="63"/>
      <c r="G459" s="64" t="s">
        <v>29</v>
      </c>
    </row>
    <row r="460" spans="2:7" ht="30" hidden="1" customHeight="1" outlineLevel="1" x14ac:dyDescent="0.3">
      <c r="B460" s="62" t="s">
        <v>41</v>
      </c>
      <c r="C460" s="63" t="s">
        <v>58</v>
      </c>
      <c r="D460" s="63"/>
      <c r="E460" s="63"/>
      <c r="F460" s="63"/>
      <c r="G460" s="64" t="s">
        <v>29</v>
      </c>
    </row>
    <row r="461" spans="2:7" ht="30" hidden="1" customHeight="1" outlineLevel="1" x14ac:dyDescent="0.3">
      <c r="B461" s="62"/>
      <c r="C461" s="66" t="s">
        <v>59</v>
      </c>
      <c r="D461" s="66"/>
      <c r="E461" s="66"/>
      <c r="F461" s="66"/>
      <c r="G461" s="64" t="s">
        <v>29</v>
      </c>
    </row>
    <row r="462" spans="2:7" ht="30" hidden="1" customHeight="1" outlineLevel="1" x14ac:dyDescent="0.3">
      <c r="B462" s="62"/>
      <c r="C462" s="66" t="s">
        <v>60</v>
      </c>
      <c r="D462" s="66"/>
      <c r="E462" s="66"/>
      <c r="F462" s="66"/>
      <c r="G462" s="64" t="s">
        <v>29</v>
      </c>
    </row>
    <row r="463" spans="2:7" ht="30" hidden="1" customHeight="1" outlineLevel="1" x14ac:dyDescent="0.3">
      <c r="B463" s="67" t="s">
        <v>93</v>
      </c>
      <c r="C463" s="68"/>
      <c r="D463" s="68"/>
      <c r="E463" s="68"/>
      <c r="F463" s="68"/>
      <c r="G463" s="69">
        <f>LEN(B464)</f>
        <v>9</v>
      </c>
    </row>
    <row r="464" spans="2:7" ht="80" hidden="1" customHeight="1" outlineLevel="1" x14ac:dyDescent="0.3">
      <c r="B464" s="70" t="s">
        <v>30</v>
      </c>
      <c r="C464" s="71"/>
      <c r="D464" s="71"/>
      <c r="E464" s="71"/>
      <c r="F464" s="71"/>
      <c r="G464" s="72"/>
    </row>
    <row r="465" spans="2:7" ht="30" hidden="1" customHeight="1" outlineLevel="1" x14ac:dyDescent="0.3">
      <c r="B465" s="73" t="s">
        <v>49</v>
      </c>
      <c r="C465" s="73"/>
      <c r="D465" s="73"/>
      <c r="E465" s="73"/>
      <c r="F465" s="73"/>
      <c r="G465" s="73"/>
    </row>
    <row r="466" spans="2:7" ht="60" hidden="1" customHeight="1" outlineLevel="1" thickBot="1" x14ac:dyDescent="0.35">
      <c r="B466" s="74" t="s">
        <v>43</v>
      </c>
      <c r="C466" s="75" t="s">
        <v>44</v>
      </c>
      <c r="D466" s="76" t="s">
        <v>61</v>
      </c>
      <c r="E466" s="77" t="s">
        <v>62</v>
      </c>
      <c r="F466" s="77" t="s">
        <v>63</v>
      </c>
      <c r="G466" s="76" t="s">
        <v>114</v>
      </c>
    </row>
    <row r="467" spans="2:7" ht="20" hidden="1" customHeight="1" outlineLevel="1" x14ac:dyDescent="0.3">
      <c r="B467" s="78" t="s">
        <v>42</v>
      </c>
      <c r="C467" s="79" t="s">
        <v>27</v>
      </c>
      <c r="D467" s="80">
        <v>22.37</v>
      </c>
      <c r="E467" s="81"/>
      <c r="F467" s="82"/>
      <c r="G467" s="83">
        <f>ROUND(D467*E467*F467*1720/12,0)</f>
        <v>0</v>
      </c>
    </row>
    <row r="468" spans="2:7" ht="20" hidden="1" customHeight="1" outlineLevel="1" x14ac:dyDescent="0.3">
      <c r="B468" s="78"/>
      <c r="C468" s="79" t="s">
        <v>76</v>
      </c>
      <c r="D468" s="80">
        <v>19.12</v>
      </c>
      <c r="E468" s="85"/>
      <c r="F468" s="86"/>
      <c r="G468" s="83">
        <f>ROUND(D468*E468*F468*520/12,0)</f>
        <v>0</v>
      </c>
    </row>
    <row r="469" spans="2:7" ht="20" hidden="1" customHeight="1" outlineLevel="1" x14ac:dyDescent="0.3">
      <c r="B469" s="87" t="s">
        <v>45</v>
      </c>
      <c r="C469" s="79" t="s">
        <v>27</v>
      </c>
      <c r="D469" s="80">
        <v>15.49</v>
      </c>
      <c r="E469" s="88"/>
      <c r="F469" s="89"/>
      <c r="G469" s="83">
        <f>ROUND(D469*E469*F469*1720/12,0)</f>
        <v>0</v>
      </c>
    </row>
    <row r="470" spans="2:7" ht="20" hidden="1" customHeight="1" outlineLevel="1" thickBot="1" x14ac:dyDescent="0.35">
      <c r="B470" s="90"/>
      <c r="C470" s="79" t="s">
        <v>76</v>
      </c>
      <c r="D470" s="80">
        <v>13.24</v>
      </c>
      <c r="E470" s="91"/>
      <c r="F470" s="92"/>
      <c r="G470" s="83">
        <f>ROUND(D470*E470*F470*520/12,0)</f>
        <v>0</v>
      </c>
    </row>
    <row r="471" spans="2:7" ht="20" hidden="1" customHeight="1" outlineLevel="1" x14ac:dyDescent="0.3">
      <c r="B471" s="93" t="s">
        <v>70</v>
      </c>
      <c r="C471" s="94"/>
      <c r="D471" s="95"/>
      <c r="E471" s="96">
        <f>SUM(E467:E470)</f>
        <v>0</v>
      </c>
      <c r="F471" s="97"/>
      <c r="G471" s="98">
        <f>ROUND(SUM(G467:G470),2)</f>
        <v>0</v>
      </c>
    </row>
    <row r="472" spans="2:7" ht="20" hidden="1" customHeight="1" outlineLevel="1" x14ac:dyDescent="0.3">
      <c r="B472" s="99" t="s">
        <v>72</v>
      </c>
      <c r="C472" s="100"/>
      <c r="D472" s="101"/>
      <c r="E472" s="101"/>
      <c r="F472" s="102"/>
      <c r="G472" s="103"/>
    </row>
    <row r="473" spans="2:7" ht="30" hidden="1" customHeight="1" outlineLevel="1" x14ac:dyDescent="0.3">
      <c r="B473" s="104" t="s">
        <v>115</v>
      </c>
      <c r="C473" s="104"/>
      <c r="D473" s="104"/>
      <c r="E473" s="104"/>
      <c r="F473" s="104"/>
      <c r="G473" s="104"/>
    </row>
    <row r="474" spans="2:7" ht="20" customHeight="1" collapsed="1" x14ac:dyDescent="0.3">
      <c r="B474" s="111"/>
      <c r="C474" s="111"/>
      <c r="D474" s="111"/>
      <c r="E474" s="111"/>
      <c r="F474" s="111"/>
      <c r="G474" s="111"/>
    </row>
    <row r="475" spans="2:7" ht="30" customHeight="1" x14ac:dyDescent="0.3">
      <c r="B475" s="20" t="s">
        <v>80</v>
      </c>
      <c r="C475" s="21"/>
      <c r="D475" s="21"/>
      <c r="E475" s="21"/>
      <c r="F475" s="21"/>
      <c r="G475" s="22"/>
    </row>
    <row r="476" spans="2:7" ht="30" hidden="1" customHeight="1" outlineLevel="1" x14ac:dyDescent="0.3">
      <c r="B476" s="23" t="s">
        <v>1</v>
      </c>
      <c r="C476" s="23"/>
      <c r="D476" s="155" t="str">
        <f>D198</f>
        <v>09</v>
      </c>
      <c r="E476" s="56"/>
      <c r="F476" s="56"/>
      <c r="G476" s="56"/>
    </row>
    <row r="477" spans="2:7" ht="30" hidden="1" customHeight="1" outlineLevel="1" x14ac:dyDescent="0.3">
      <c r="B477" s="59" t="s">
        <v>67</v>
      </c>
      <c r="C477" s="60"/>
      <c r="D477" s="60"/>
      <c r="E477" s="60"/>
      <c r="F477" s="60"/>
      <c r="G477" s="61"/>
    </row>
    <row r="478" spans="2:7" ht="80" hidden="1" customHeight="1" outlineLevel="1" x14ac:dyDescent="0.3">
      <c r="B478" s="62" t="s">
        <v>39</v>
      </c>
      <c r="C478" s="63" t="s">
        <v>50</v>
      </c>
      <c r="D478" s="63"/>
      <c r="E478" s="63"/>
      <c r="F478" s="63"/>
      <c r="G478" s="64" t="s">
        <v>29</v>
      </c>
    </row>
    <row r="479" spans="2:7" ht="70" hidden="1" customHeight="1" outlineLevel="1" x14ac:dyDescent="0.3">
      <c r="B479" s="62"/>
      <c r="C479" s="63" t="s">
        <v>51</v>
      </c>
      <c r="D479" s="63"/>
      <c r="E479" s="63"/>
      <c r="F479" s="63"/>
      <c r="G479" s="64" t="s">
        <v>29</v>
      </c>
    </row>
    <row r="480" spans="2:7" ht="40" hidden="1" customHeight="1" outlineLevel="1" x14ac:dyDescent="0.3">
      <c r="B480" s="62"/>
      <c r="C480" s="63" t="s">
        <v>52</v>
      </c>
      <c r="D480" s="63"/>
      <c r="E480" s="63"/>
      <c r="F480" s="63"/>
      <c r="G480" s="64" t="s">
        <v>29</v>
      </c>
    </row>
    <row r="481" spans="2:7" ht="80" hidden="1" customHeight="1" outlineLevel="1" x14ac:dyDescent="0.3">
      <c r="B481" s="62"/>
      <c r="C481" s="63" t="s">
        <v>53</v>
      </c>
      <c r="D481" s="63"/>
      <c r="E481" s="63"/>
      <c r="F481" s="63"/>
      <c r="G481" s="64" t="s">
        <v>29</v>
      </c>
    </row>
    <row r="482" spans="2:7" ht="30" hidden="1" customHeight="1" outlineLevel="1" x14ac:dyDescent="0.3">
      <c r="B482" s="62" t="s">
        <v>40</v>
      </c>
      <c r="C482" s="63" t="s">
        <v>54</v>
      </c>
      <c r="D482" s="63"/>
      <c r="E482" s="63"/>
      <c r="F482" s="63"/>
      <c r="G482" s="64" t="s">
        <v>29</v>
      </c>
    </row>
    <row r="483" spans="2:7" ht="30" hidden="1" customHeight="1" outlineLevel="1" x14ac:dyDescent="0.3">
      <c r="B483" s="62"/>
      <c r="C483" s="63" t="s">
        <v>55</v>
      </c>
      <c r="D483" s="63"/>
      <c r="E483" s="63"/>
      <c r="F483" s="63"/>
      <c r="G483" s="64" t="s">
        <v>29</v>
      </c>
    </row>
    <row r="484" spans="2:7" ht="30" hidden="1" customHeight="1" outlineLevel="1" x14ac:dyDescent="0.3">
      <c r="B484" s="62"/>
      <c r="C484" s="63" t="s">
        <v>56</v>
      </c>
      <c r="D484" s="63"/>
      <c r="E484" s="63"/>
      <c r="F484" s="63"/>
      <c r="G484" s="64" t="s">
        <v>29</v>
      </c>
    </row>
    <row r="485" spans="2:7" ht="30" hidden="1" customHeight="1" outlineLevel="1" x14ac:dyDescent="0.3">
      <c r="B485" s="62"/>
      <c r="C485" s="63" t="s">
        <v>57</v>
      </c>
      <c r="D485" s="63"/>
      <c r="E485" s="63"/>
      <c r="F485" s="63"/>
      <c r="G485" s="64" t="s">
        <v>29</v>
      </c>
    </row>
    <row r="486" spans="2:7" ht="30" hidden="1" customHeight="1" outlineLevel="1" x14ac:dyDescent="0.3">
      <c r="B486" s="62" t="s">
        <v>41</v>
      </c>
      <c r="C486" s="63" t="s">
        <v>58</v>
      </c>
      <c r="D486" s="63"/>
      <c r="E486" s="63"/>
      <c r="F486" s="63"/>
      <c r="G486" s="64" t="s">
        <v>29</v>
      </c>
    </row>
    <row r="487" spans="2:7" ht="30" hidden="1" customHeight="1" outlineLevel="1" x14ac:dyDescent="0.3">
      <c r="B487" s="62"/>
      <c r="C487" s="66" t="s">
        <v>59</v>
      </c>
      <c r="D487" s="66"/>
      <c r="E487" s="66"/>
      <c r="F487" s="66"/>
      <c r="G487" s="64" t="s">
        <v>29</v>
      </c>
    </row>
    <row r="488" spans="2:7" ht="30" hidden="1" customHeight="1" outlineLevel="1" x14ac:dyDescent="0.3">
      <c r="B488" s="62"/>
      <c r="C488" s="66" t="s">
        <v>60</v>
      </c>
      <c r="D488" s="66"/>
      <c r="E488" s="66"/>
      <c r="F488" s="66"/>
      <c r="G488" s="64" t="s">
        <v>29</v>
      </c>
    </row>
    <row r="489" spans="2:7" ht="30" hidden="1" customHeight="1" outlineLevel="1" x14ac:dyDescent="0.3">
      <c r="B489" s="67" t="s">
        <v>93</v>
      </c>
      <c r="C489" s="68"/>
      <c r="D489" s="68"/>
      <c r="E489" s="68"/>
      <c r="F489" s="68"/>
      <c r="G489" s="69">
        <f>LEN(B490)</f>
        <v>9</v>
      </c>
    </row>
    <row r="490" spans="2:7" ht="80" hidden="1" customHeight="1" outlineLevel="1" x14ac:dyDescent="0.3">
      <c r="B490" s="70" t="s">
        <v>30</v>
      </c>
      <c r="C490" s="71"/>
      <c r="D490" s="71"/>
      <c r="E490" s="71"/>
      <c r="F490" s="71"/>
      <c r="G490" s="72"/>
    </row>
    <row r="491" spans="2:7" ht="30" hidden="1" customHeight="1" outlineLevel="1" x14ac:dyDescent="0.3">
      <c r="B491" s="73" t="s">
        <v>49</v>
      </c>
      <c r="C491" s="73"/>
      <c r="D491" s="73"/>
      <c r="E491" s="73"/>
      <c r="F491" s="73"/>
      <c r="G491" s="73"/>
    </row>
    <row r="492" spans="2:7" ht="60" hidden="1" customHeight="1" outlineLevel="1" thickBot="1" x14ac:dyDescent="0.35">
      <c r="B492" s="74" t="s">
        <v>43</v>
      </c>
      <c r="C492" s="75" t="s">
        <v>44</v>
      </c>
      <c r="D492" s="76" t="s">
        <v>61</v>
      </c>
      <c r="E492" s="77" t="s">
        <v>62</v>
      </c>
      <c r="F492" s="77" t="s">
        <v>63</v>
      </c>
      <c r="G492" s="76" t="s">
        <v>114</v>
      </c>
    </row>
    <row r="493" spans="2:7" ht="20" hidden="1" customHeight="1" outlineLevel="1" x14ac:dyDescent="0.3">
      <c r="B493" s="78" t="s">
        <v>42</v>
      </c>
      <c r="C493" s="79" t="s">
        <v>27</v>
      </c>
      <c r="D493" s="80">
        <v>22.37</v>
      </c>
      <c r="E493" s="81"/>
      <c r="F493" s="82"/>
      <c r="G493" s="83">
        <f>ROUND(D493*E493*F493*1720/12,0)</f>
        <v>0</v>
      </c>
    </row>
    <row r="494" spans="2:7" ht="20" hidden="1" customHeight="1" outlineLevel="1" x14ac:dyDescent="0.3">
      <c r="B494" s="78"/>
      <c r="C494" s="79" t="s">
        <v>76</v>
      </c>
      <c r="D494" s="80">
        <v>19.12</v>
      </c>
      <c r="E494" s="85"/>
      <c r="F494" s="86"/>
      <c r="G494" s="83">
        <f>ROUND(D494*E494*F494*520/12,0)</f>
        <v>0</v>
      </c>
    </row>
    <row r="495" spans="2:7" ht="20" hidden="1" customHeight="1" outlineLevel="1" x14ac:dyDescent="0.3">
      <c r="B495" s="87" t="s">
        <v>45</v>
      </c>
      <c r="C495" s="79" t="s">
        <v>27</v>
      </c>
      <c r="D495" s="80">
        <v>15.49</v>
      </c>
      <c r="E495" s="88"/>
      <c r="F495" s="89"/>
      <c r="G495" s="83">
        <f>ROUND(D495*E495*F495*1720/12,0)</f>
        <v>0</v>
      </c>
    </row>
    <row r="496" spans="2:7" ht="20" hidden="1" customHeight="1" outlineLevel="1" thickBot="1" x14ac:dyDescent="0.35">
      <c r="B496" s="90"/>
      <c r="C496" s="79" t="s">
        <v>76</v>
      </c>
      <c r="D496" s="80">
        <v>13.24</v>
      </c>
      <c r="E496" s="91"/>
      <c r="F496" s="92"/>
      <c r="G496" s="83">
        <f>ROUND(D496*E496*F496*520/12,0)</f>
        <v>0</v>
      </c>
    </row>
    <row r="497" spans="2:7" ht="20" hidden="1" customHeight="1" outlineLevel="1" x14ac:dyDescent="0.3">
      <c r="B497" s="93" t="s">
        <v>70</v>
      </c>
      <c r="C497" s="94"/>
      <c r="D497" s="95"/>
      <c r="E497" s="96">
        <f>SUM(E493:E496)</f>
        <v>0</v>
      </c>
      <c r="F497" s="97"/>
      <c r="G497" s="98">
        <f>ROUND(SUM(G493:G496),2)</f>
        <v>0</v>
      </c>
    </row>
    <row r="498" spans="2:7" ht="20" hidden="1" customHeight="1" outlineLevel="1" x14ac:dyDescent="0.3">
      <c r="B498" s="99" t="s">
        <v>72</v>
      </c>
      <c r="C498" s="100"/>
      <c r="D498" s="101"/>
      <c r="E498" s="101"/>
      <c r="F498" s="102"/>
      <c r="G498" s="103"/>
    </row>
    <row r="499" spans="2:7" ht="30" hidden="1" customHeight="1" outlineLevel="1" x14ac:dyDescent="0.3">
      <c r="B499" s="104" t="s">
        <v>115</v>
      </c>
      <c r="C499" s="104"/>
      <c r="D499" s="104"/>
      <c r="E499" s="104"/>
      <c r="F499" s="104"/>
      <c r="G499" s="104"/>
    </row>
    <row r="500" spans="2:7" ht="20" customHeight="1" collapsed="1" x14ac:dyDescent="0.3">
      <c r="B500" s="111"/>
      <c r="C500" s="111"/>
      <c r="D500" s="111"/>
      <c r="E500" s="111"/>
      <c r="F500" s="111"/>
      <c r="G500" s="111"/>
    </row>
    <row r="501" spans="2:7" ht="30" customHeight="1" x14ac:dyDescent="0.3">
      <c r="B501" s="20" t="s">
        <v>81</v>
      </c>
      <c r="C501" s="21"/>
      <c r="D501" s="21"/>
      <c r="E501" s="21"/>
      <c r="F501" s="21"/>
      <c r="G501" s="22"/>
    </row>
    <row r="502" spans="2:7" ht="30" hidden="1" customHeight="1" outlineLevel="1" x14ac:dyDescent="0.3">
      <c r="B502" s="23" t="s">
        <v>1</v>
      </c>
      <c r="C502" s="23"/>
      <c r="D502" s="155" t="str">
        <f>D219</f>
        <v>10</v>
      </c>
      <c r="E502" s="56"/>
      <c r="F502" s="56"/>
      <c r="G502" s="56"/>
    </row>
    <row r="503" spans="2:7" ht="30" hidden="1" customHeight="1" outlineLevel="1" x14ac:dyDescent="0.3">
      <c r="B503" s="59" t="s">
        <v>67</v>
      </c>
      <c r="C503" s="60"/>
      <c r="D503" s="60"/>
      <c r="E503" s="60"/>
      <c r="F503" s="60"/>
      <c r="G503" s="61"/>
    </row>
    <row r="504" spans="2:7" ht="80" hidden="1" customHeight="1" outlineLevel="1" x14ac:dyDescent="0.3">
      <c r="B504" s="62" t="s">
        <v>39</v>
      </c>
      <c r="C504" s="63" t="s">
        <v>50</v>
      </c>
      <c r="D504" s="63"/>
      <c r="E504" s="63"/>
      <c r="F504" s="63"/>
      <c r="G504" s="64" t="s">
        <v>29</v>
      </c>
    </row>
    <row r="505" spans="2:7" ht="70" hidden="1" customHeight="1" outlineLevel="1" x14ac:dyDescent="0.3">
      <c r="B505" s="62"/>
      <c r="C505" s="63" t="s">
        <v>51</v>
      </c>
      <c r="D505" s="63"/>
      <c r="E505" s="63"/>
      <c r="F505" s="63"/>
      <c r="G505" s="64" t="s">
        <v>29</v>
      </c>
    </row>
    <row r="506" spans="2:7" ht="40" hidden="1" customHeight="1" outlineLevel="1" x14ac:dyDescent="0.3">
      <c r="B506" s="62"/>
      <c r="C506" s="63" t="s">
        <v>52</v>
      </c>
      <c r="D506" s="63"/>
      <c r="E506" s="63"/>
      <c r="F506" s="63"/>
      <c r="G506" s="64" t="s">
        <v>29</v>
      </c>
    </row>
    <row r="507" spans="2:7" ht="80" hidden="1" customHeight="1" outlineLevel="1" x14ac:dyDescent="0.3">
      <c r="B507" s="62"/>
      <c r="C507" s="63" t="s">
        <v>53</v>
      </c>
      <c r="D507" s="63"/>
      <c r="E507" s="63"/>
      <c r="F507" s="63"/>
      <c r="G507" s="64" t="s">
        <v>29</v>
      </c>
    </row>
    <row r="508" spans="2:7" ht="30" hidden="1" customHeight="1" outlineLevel="1" x14ac:dyDescent="0.3">
      <c r="B508" s="62" t="s">
        <v>40</v>
      </c>
      <c r="C508" s="63" t="s">
        <v>54</v>
      </c>
      <c r="D508" s="63"/>
      <c r="E508" s="63"/>
      <c r="F508" s="63"/>
      <c r="G508" s="64" t="s">
        <v>29</v>
      </c>
    </row>
    <row r="509" spans="2:7" ht="30" hidden="1" customHeight="1" outlineLevel="1" x14ac:dyDescent="0.3">
      <c r="B509" s="62"/>
      <c r="C509" s="63" t="s">
        <v>55</v>
      </c>
      <c r="D509" s="63"/>
      <c r="E509" s="63"/>
      <c r="F509" s="63"/>
      <c r="G509" s="64" t="s">
        <v>29</v>
      </c>
    </row>
    <row r="510" spans="2:7" ht="30" hidden="1" customHeight="1" outlineLevel="1" x14ac:dyDescent="0.3">
      <c r="B510" s="62"/>
      <c r="C510" s="63" t="s">
        <v>56</v>
      </c>
      <c r="D510" s="63"/>
      <c r="E510" s="63"/>
      <c r="F510" s="63"/>
      <c r="G510" s="64" t="s">
        <v>29</v>
      </c>
    </row>
    <row r="511" spans="2:7" ht="30" hidden="1" customHeight="1" outlineLevel="1" x14ac:dyDescent="0.3">
      <c r="B511" s="62"/>
      <c r="C511" s="63" t="s">
        <v>57</v>
      </c>
      <c r="D511" s="63"/>
      <c r="E511" s="63"/>
      <c r="F511" s="63"/>
      <c r="G511" s="64" t="s">
        <v>29</v>
      </c>
    </row>
    <row r="512" spans="2:7" ht="30" hidden="1" customHeight="1" outlineLevel="1" x14ac:dyDescent="0.3">
      <c r="B512" s="62" t="s">
        <v>41</v>
      </c>
      <c r="C512" s="63" t="s">
        <v>58</v>
      </c>
      <c r="D512" s="63"/>
      <c r="E512" s="63"/>
      <c r="F512" s="63"/>
      <c r="G512" s="64" t="s">
        <v>29</v>
      </c>
    </row>
    <row r="513" spans="2:14" ht="30" hidden="1" customHeight="1" outlineLevel="1" x14ac:dyDescent="0.3">
      <c r="B513" s="62"/>
      <c r="C513" s="66" t="s">
        <v>59</v>
      </c>
      <c r="D513" s="66"/>
      <c r="E513" s="66"/>
      <c r="F513" s="66"/>
      <c r="G513" s="64" t="s">
        <v>29</v>
      </c>
    </row>
    <row r="514" spans="2:14" ht="30" hidden="1" customHeight="1" outlineLevel="1" x14ac:dyDescent="0.3">
      <c r="B514" s="62"/>
      <c r="C514" s="66" t="s">
        <v>60</v>
      </c>
      <c r="D514" s="66"/>
      <c r="E514" s="66"/>
      <c r="F514" s="66"/>
      <c r="G514" s="64" t="s">
        <v>29</v>
      </c>
    </row>
    <row r="515" spans="2:14" ht="30" hidden="1" customHeight="1" outlineLevel="1" x14ac:dyDescent="0.3">
      <c r="B515" s="67" t="s">
        <v>93</v>
      </c>
      <c r="C515" s="68"/>
      <c r="D515" s="68"/>
      <c r="E515" s="68"/>
      <c r="F515" s="68"/>
      <c r="G515" s="69">
        <f>LEN(B516)</f>
        <v>9</v>
      </c>
    </row>
    <row r="516" spans="2:14" ht="80" hidden="1" customHeight="1" outlineLevel="1" x14ac:dyDescent="0.3">
      <c r="B516" s="70" t="s">
        <v>30</v>
      </c>
      <c r="C516" s="71"/>
      <c r="D516" s="71"/>
      <c r="E516" s="71"/>
      <c r="F516" s="71"/>
      <c r="G516" s="72"/>
    </row>
    <row r="517" spans="2:14" ht="30" hidden="1" customHeight="1" outlineLevel="1" x14ac:dyDescent="0.3">
      <c r="B517" s="73" t="s">
        <v>49</v>
      </c>
      <c r="C517" s="73"/>
      <c r="D517" s="73"/>
      <c r="E517" s="73"/>
      <c r="F517" s="73"/>
      <c r="G517" s="73"/>
    </row>
    <row r="518" spans="2:14" ht="60" hidden="1" customHeight="1" outlineLevel="1" thickBot="1" x14ac:dyDescent="0.35">
      <c r="B518" s="74" t="s">
        <v>43</v>
      </c>
      <c r="C518" s="75" t="s">
        <v>44</v>
      </c>
      <c r="D518" s="76" t="s">
        <v>61</v>
      </c>
      <c r="E518" s="77" t="s">
        <v>62</v>
      </c>
      <c r="F518" s="77" t="s">
        <v>63</v>
      </c>
      <c r="G518" s="76" t="s">
        <v>114</v>
      </c>
    </row>
    <row r="519" spans="2:14" ht="20" hidden="1" customHeight="1" outlineLevel="1" x14ac:dyDescent="0.3">
      <c r="B519" s="78" t="s">
        <v>42</v>
      </c>
      <c r="C519" s="79" t="s">
        <v>27</v>
      </c>
      <c r="D519" s="80">
        <v>22.37</v>
      </c>
      <c r="E519" s="81"/>
      <c r="F519" s="82"/>
      <c r="G519" s="83">
        <f>ROUND(D519*E519*F519*1720/12,0)</f>
        <v>0</v>
      </c>
    </row>
    <row r="520" spans="2:14" ht="20" hidden="1" customHeight="1" outlineLevel="1" x14ac:dyDescent="0.3">
      <c r="B520" s="78"/>
      <c r="C520" s="79" t="s">
        <v>76</v>
      </c>
      <c r="D520" s="80">
        <v>19.12</v>
      </c>
      <c r="E520" s="85"/>
      <c r="F520" s="86"/>
      <c r="G520" s="83">
        <f>ROUND(D520*E520*F520*520/12,0)</f>
        <v>0</v>
      </c>
    </row>
    <row r="521" spans="2:14" ht="20" hidden="1" customHeight="1" outlineLevel="1" x14ac:dyDescent="0.3">
      <c r="B521" s="87" t="s">
        <v>45</v>
      </c>
      <c r="C521" s="79" t="s">
        <v>27</v>
      </c>
      <c r="D521" s="80">
        <v>15.49</v>
      </c>
      <c r="E521" s="88"/>
      <c r="F521" s="89"/>
      <c r="G521" s="83">
        <f>ROUND(D521*E521*F521*1720/12,0)</f>
        <v>0</v>
      </c>
    </row>
    <row r="522" spans="2:14" ht="20" hidden="1" customHeight="1" outlineLevel="1" thickBot="1" x14ac:dyDescent="0.35">
      <c r="B522" s="90"/>
      <c r="C522" s="79" t="s">
        <v>76</v>
      </c>
      <c r="D522" s="80">
        <v>13.24</v>
      </c>
      <c r="E522" s="91"/>
      <c r="F522" s="92"/>
      <c r="G522" s="83">
        <f>ROUND(D522*E522*F522*520/12,0)</f>
        <v>0</v>
      </c>
    </row>
    <row r="523" spans="2:14" ht="20" hidden="1" customHeight="1" outlineLevel="1" x14ac:dyDescent="0.3">
      <c r="B523" s="93" t="s">
        <v>70</v>
      </c>
      <c r="C523" s="94"/>
      <c r="D523" s="95"/>
      <c r="E523" s="96">
        <f>SUM(E519:E522)</f>
        <v>0</v>
      </c>
      <c r="F523" s="97"/>
      <c r="G523" s="98">
        <f>ROUND(SUM(G519:G522),2)</f>
        <v>0</v>
      </c>
    </row>
    <row r="524" spans="2:14" ht="20" hidden="1" customHeight="1" outlineLevel="1" x14ac:dyDescent="0.3">
      <c r="B524" s="99" t="s">
        <v>72</v>
      </c>
      <c r="C524" s="100"/>
      <c r="D524" s="101"/>
      <c r="E524" s="101"/>
      <c r="F524" s="102"/>
      <c r="G524" s="103"/>
    </row>
    <row r="525" spans="2:14" ht="30" hidden="1" customHeight="1" outlineLevel="1" x14ac:dyDescent="0.3">
      <c r="B525" s="104" t="s">
        <v>115</v>
      </c>
      <c r="C525" s="104"/>
      <c r="D525" s="104"/>
      <c r="E525" s="104"/>
      <c r="F525" s="104"/>
      <c r="G525" s="104"/>
    </row>
    <row r="526" spans="2:14" ht="20" customHeight="1" collapsed="1" x14ac:dyDescent="0.3">
      <c r="B526" s="111"/>
      <c r="C526" s="111"/>
      <c r="D526" s="111"/>
      <c r="E526" s="111"/>
      <c r="F526" s="111"/>
      <c r="G526" s="111"/>
    </row>
    <row r="527" spans="2:14" ht="20" customHeight="1" thickBot="1" x14ac:dyDescent="0.35">
      <c r="B527" s="105"/>
      <c r="C527" s="105"/>
      <c r="D527" s="105"/>
      <c r="E527" s="105"/>
      <c r="F527" s="105"/>
      <c r="G527" s="106"/>
      <c r="I527" s="112"/>
      <c r="J527" s="112"/>
      <c r="K527" s="112"/>
      <c r="L527" s="112"/>
      <c r="M527" s="112"/>
      <c r="N527" s="112"/>
    </row>
    <row r="528" spans="2:14" ht="30" customHeight="1" x14ac:dyDescent="0.3">
      <c r="B528" s="113" t="s">
        <v>69</v>
      </c>
      <c r="C528" s="114"/>
      <c r="D528" s="114"/>
      <c r="E528" s="114"/>
      <c r="F528" s="114"/>
      <c r="G528" s="115"/>
      <c r="I528" s="112"/>
      <c r="J528" s="116"/>
      <c r="K528" s="112"/>
      <c r="L528" s="117"/>
      <c r="M528" s="112"/>
      <c r="N528" s="112"/>
    </row>
    <row r="529" spans="2:14" ht="30" customHeight="1" x14ac:dyDescent="0.3">
      <c r="B529" s="118" t="s">
        <v>116</v>
      </c>
      <c r="C529" s="119"/>
      <c r="D529" s="119"/>
      <c r="E529" s="119"/>
      <c r="F529" s="120">
        <f>E263+E289+E315+E341+E367+E393+E419+E445+E471+E497+E523</f>
        <v>0</v>
      </c>
      <c r="G529" s="121"/>
      <c r="I529" s="112"/>
      <c r="J529" s="116"/>
      <c r="K529" s="112"/>
      <c r="L529" s="117"/>
      <c r="M529" s="112"/>
      <c r="N529" s="112"/>
    </row>
    <row r="530" spans="2:14" ht="30" customHeight="1" x14ac:dyDescent="0.3">
      <c r="B530" s="118" t="s">
        <v>73</v>
      </c>
      <c r="C530" s="119"/>
      <c r="D530" s="119"/>
      <c r="E530" s="119"/>
      <c r="F530" s="122">
        <f>ROUND(G263+G289+G315+G341+G367+G393+G419+G445+G471+G497+G523,2)</f>
        <v>0</v>
      </c>
      <c r="G530" s="123"/>
      <c r="I530" s="112"/>
      <c r="J530" s="116"/>
      <c r="K530" s="112"/>
      <c r="L530" s="117"/>
      <c r="M530" s="112"/>
      <c r="N530" s="112"/>
    </row>
    <row r="531" spans="2:14" ht="30" customHeight="1" thickBot="1" x14ac:dyDescent="0.35">
      <c r="B531" s="124" t="s">
        <v>71</v>
      </c>
      <c r="C531" s="125"/>
      <c r="D531" s="125"/>
      <c r="E531" s="125"/>
      <c r="F531" s="126">
        <f>ROUND(F530*40%,2)</f>
        <v>0</v>
      </c>
      <c r="G531" s="127"/>
      <c r="I531" s="128"/>
      <c r="J531" s="116"/>
      <c r="K531" s="128"/>
      <c r="L531" s="117"/>
      <c r="M531" s="112"/>
      <c r="N531" s="112"/>
    </row>
    <row r="532" spans="2:14" ht="30" customHeight="1" thickBot="1" x14ac:dyDescent="0.35">
      <c r="B532" s="129" t="s">
        <v>117</v>
      </c>
      <c r="C532" s="130"/>
      <c r="D532" s="130"/>
      <c r="E532" s="130"/>
      <c r="F532" s="131">
        <f>ROUND(F530+F531,2)</f>
        <v>0</v>
      </c>
      <c r="G532" s="132"/>
      <c r="I532" s="133"/>
      <c r="J532" s="116"/>
      <c r="K532" s="112"/>
      <c r="L532" s="117"/>
      <c r="M532" s="112"/>
      <c r="N532" s="112"/>
    </row>
    <row r="533" spans="2:14" ht="30" customHeight="1" x14ac:dyDescent="0.3">
      <c r="B533" s="134" t="s">
        <v>74</v>
      </c>
      <c r="C533" s="135"/>
      <c r="D533" s="135"/>
      <c r="E533" s="135"/>
      <c r="F533" s="135"/>
      <c r="G533" s="135"/>
      <c r="I533" s="112"/>
      <c r="J533" s="116"/>
      <c r="K533" s="112"/>
      <c r="L533" s="117"/>
      <c r="M533" s="112"/>
      <c r="N533" s="112"/>
    </row>
    <row r="534" spans="2:14" ht="50" customHeight="1" x14ac:dyDescent="0.3">
      <c r="B534" s="134" t="s">
        <v>75</v>
      </c>
      <c r="C534" s="135"/>
      <c r="D534" s="135"/>
      <c r="E534" s="135"/>
      <c r="F534" s="135"/>
      <c r="G534" s="135"/>
      <c r="I534" s="112"/>
      <c r="J534" s="116"/>
      <c r="K534" s="112"/>
      <c r="L534" s="117"/>
      <c r="M534" s="112"/>
      <c r="N534" s="112"/>
    </row>
    <row r="535" spans="2:14" ht="20" customHeight="1" x14ac:dyDescent="0.3">
      <c r="B535" s="136"/>
      <c r="C535" s="106"/>
      <c r="D535" s="106"/>
      <c r="E535" s="106"/>
      <c r="F535" s="106"/>
      <c r="G535" s="106"/>
      <c r="I535" s="112"/>
      <c r="J535" s="116"/>
      <c r="K535" s="112"/>
      <c r="L535" s="117"/>
      <c r="M535" s="112"/>
      <c r="N535" s="112"/>
    </row>
    <row r="536" spans="2:14" ht="30" customHeight="1" x14ac:dyDescent="0.3">
      <c r="B536" s="137" t="s">
        <v>26</v>
      </c>
      <c r="C536" s="137"/>
      <c r="D536" s="137"/>
      <c r="E536" s="137"/>
      <c r="F536" s="137"/>
      <c r="G536" s="137"/>
      <c r="I536" s="112"/>
      <c r="J536" s="116"/>
      <c r="K536" s="112"/>
      <c r="L536" s="117"/>
      <c r="M536" s="112"/>
      <c r="N536" s="112"/>
    </row>
    <row r="537" spans="2:14" ht="30" customHeight="1" x14ac:dyDescent="0.3">
      <c r="B537" s="19" t="s">
        <v>65</v>
      </c>
      <c r="C537" s="19"/>
      <c r="D537" s="19"/>
      <c r="E537" s="19"/>
      <c r="F537" s="19"/>
      <c r="G537" s="19"/>
    </row>
    <row r="538" spans="2:14" ht="300" customHeight="1" x14ac:dyDescent="0.3">
      <c r="B538" s="138" t="s">
        <v>118</v>
      </c>
      <c r="C538" s="138"/>
      <c r="D538" s="138"/>
      <c r="E538" s="138"/>
      <c r="F538" s="138"/>
      <c r="G538" s="138"/>
    </row>
    <row r="539" spans="2:14" ht="5" customHeight="1" x14ac:dyDescent="0.3">
      <c r="B539" s="139"/>
      <c r="C539" s="139"/>
      <c r="D539" s="139"/>
      <c r="E539" s="139"/>
      <c r="F539" s="139"/>
      <c r="G539" s="139"/>
    </row>
    <row r="540" spans="2:14" ht="100" customHeight="1" x14ac:dyDescent="0.3">
      <c r="B540" s="138" t="s">
        <v>110</v>
      </c>
      <c r="C540" s="138"/>
      <c r="D540" s="138"/>
      <c r="E540" s="138"/>
      <c r="F540" s="138"/>
      <c r="G540" s="138"/>
    </row>
    <row r="541" spans="2:14" ht="5" customHeight="1" x14ac:dyDescent="0.3">
      <c r="B541" s="139"/>
      <c r="C541" s="139"/>
      <c r="D541" s="139"/>
      <c r="E541" s="139"/>
      <c r="F541" s="139"/>
      <c r="G541" s="139"/>
    </row>
    <row r="542" spans="2:14" ht="100" customHeight="1" x14ac:dyDescent="0.3">
      <c r="B542" s="138" t="s">
        <v>66</v>
      </c>
      <c r="C542" s="138"/>
      <c r="D542" s="138"/>
      <c r="E542" s="138"/>
      <c r="F542" s="138"/>
      <c r="G542" s="138"/>
    </row>
    <row r="543" spans="2:14" ht="20" customHeight="1" x14ac:dyDescent="0.3">
      <c r="B543" s="140"/>
      <c r="C543" s="140"/>
      <c r="D543" s="140"/>
      <c r="E543" s="140"/>
      <c r="F543" s="140"/>
      <c r="G543" s="140"/>
    </row>
    <row r="544" spans="2:14" ht="20" customHeight="1" thickBot="1" x14ac:dyDescent="0.35">
      <c r="B544" s="139"/>
      <c r="C544" s="139"/>
      <c r="D544" s="139"/>
      <c r="E544" s="139"/>
      <c r="F544" s="139"/>
      <c r="G544" s="139"/>
    </row>
    <row r="545" spans="2:7" ht="60" customHeight="1" x14ac:dyDescent="0.3">
      <c r="B545" s="141" t="s">
        <v>28</v>
      </c>
      <c r="C545" s="142"/>
      <c r="D545" s="142"/>
      <c r="E545" s="143" t="s">
        <v>30</v>
      </c>
      <c r="F545" s="144"/>
      <c r="G545" s="145"/>
    </row>
    <row r="546" spans="2:7" ht="150" customHeight="1" thickBot="1" x14ac:dyDescent="0.35">
      <c r="B546" s="146" t="s">
        <v>94</v>
      </c>
      <c r="C546" s="147"/>
      <c r="D546" s="147"/>
      <c r="E546" s="148" t="s">
        <v>30</v>
      </c>
      <c r="F546" s="149"/>
      <c r="G546" s="150"/>
    </row>
    <row r="547" spans="2:7" s="151" customFormat="1" ht="20" customHeight="1" x14ac:dyDescent="0.3">
      <c r="B547" s="139"/>
      <c r="C547" s="139"/>
      <c r="D547" s="139"/>
      <c r="E547" s="139"/>
      <c r="F547" s="139"/>
      <c r="G547" s="139"/>
    </row>
    <row r="548" spans="2:7" ht="36.75" customHeight="1" x14ac:dyDescent="0.3">
      <c r="B548" s="152" t="s">
        <v>25</v>
      </c>
      <c r="C548" s="152"/>
      <c r="D548" s="152"/>
      <c r="E548" s="152"/>
      <c r="F548" s="152"/>
      <c r="G548" s="152"/>
    </row>
    <row r="549" spans="2:7" ht="30" customHeight="1" x14ac:dyDescent="0.3">
      <c r="B549" s="153" t="s">
        <v>31</v>
      </c>
      <c r="C549" s="19"/>
      <c r="D549" s="19"/>
      <c r="E549" s="19"/>
      <c r="F549" s="19"/>
      <c r="G549" s="19"/>
    </row>
    <row r="550" spans="2:7" ht="320" customHeight="1" x14ac:dyDescent="0.3">
      <c r="B550" s="154" t="s">
        <v>119</v>
      </c>
      <c r="C550" s="154"/>
      <c r="D550" s="154"/>
      <c r="E550" s="154"/>
      <c r="F550" s="154"/>
      <c r="G550" s="154"/>
    </row>
  </sheetData>
  <dataConsolidate/>
  <mergeCells count="740">
    <mergeCell ref="B525:G525"/>
    <mergeCell ref="B517:G517"/>
    <mergeCell ref="B519:B520"/>
    <mergeCell ref="B521:B522"/>
    <mergeCell ref="B523:C523"/>
    <mergeCell ref="G523:G524"/>
    <mergeCell ref="B524:F524"/>
    <mergeCell ref="B508:B511"/>
    <mergeCell ref="C508:F508"/>
    <mergeCell ref="C509:F509"/>
    <mergeCell ref="C510:F510"/>
    <mergeCell ref="C511:F511"/>
    <mergeCell ref="B512:B514"/>
    <mergeCell ref="C512:F512"/>
    <mergeCell ref="C513:F513"/>
    <mergeCell ref="C514:F514"/>
    <mergeCell ref="B515:F515"/>
    <mergeCell ref="B516:G516"/>
    <mergeCell ref="B499:G499"/>
    <mergeCell ref="B501:G501"/>
    <mergeCell ref="B502:C502"/>
    <mergeCell ref="D502:G502"/>
    <mergeCell ref="B503:G503"/>
    <mergeCell ref="B504:B507"/>
    <mergeCell ref="C504:F504"/>
    <mergeCell ref="C505:F505"/>
    <mergeCell ref="C506:F506"/>
    <mergeCell ref="C507:F507"/>
    <mergeCell ref="B491:G491"/>
    <mergeCell ref="B493:B494"/>
    <mergeCell ref="B495:B496"/>
    <mergeCell ref="B497:C497"/>
    <mergeCell ref="G497:G498"/>
    <mergeCell ref="B498:F498"/>
    <mergeCell ref="B482:B485"/>
    <mergeCell ref="C482:F482"/>
    <mergeCell ref="C483:F483"/>
    <mergeCell ref="C484:F484"/>
    <mergeCell ref="C485:F485"/>
    <mergeCell ref="B486:B488"/>
    <mergeCell ref="C486:F486"/>
    <mergeCell ref="C487:F487"/>
    <mergeCell ref="C488:F488"/>
    <mergeCell ref="B489:F489"/>
    <mergeCell ref="B490:G490"/>
    <mergeCell ref="B473:G473"/>
    <mergeCell ref="B475:G475"/>
    <mergeCell ref="B476:C476"/>
    <mergeCell ref="D476:G476"/>
    <mergeCell ref="B477:G477"/>
    <mergeCell ref="B478:B481"/>
    <mergeCell ref="C478:F478"/>
    <mergeCell ref="C479:F479"/>
    <mergeCell ref="C480:F480"/>
    <mergeCell ref="C481:F481"/>
    <mergeCell ref="B465:G465"/>
    <mergeCell ref="B467:B468"/>
    <mergeCell ref="B469:B470"/>
    <mergeCell ref="B471:C471"/>
    <mergeCell ref="G471:G472"/>
    <mergeCell ref="B472:F472"/>
    <mergeCell ref="B456:B459"/>
    <mergeCell ref="C456:F456"/>
    <mergeCell ref="C457:F457"/>
    <mergeCell ref="C458:F458"/>
    <mergeCell ref="C459:F459"/>
    <mergeCell ref="B460:B462"/>
    <mergeCell ref="C460:F460"/>
    <mergeCell ref="C461:F461"/>
    <mergeCell ref="C462:F462"/>
    <mergeCell ref="B463:F463"/>
    <mergeCell ref="B464:G464"/>
    <mergeCell ref="B447:G447"/>
    <mergeCell ref="B449:G449"/>
    <mergeCell ref="B450:C450"/>
    <mergeCell ref="D450:G450"/>
    <mergeCell ref="B451:G451"/>
    <mergeCell ref="B452:B455"/>
    <mergeCell ref="C452:F452"/>
    <mergeCell ref="C453:F453"/>
    <mergeCell ref="C454:F454"/>
    <mergeCell ref="C455:F455"/>
    <mergeCell ref="B439:G439"/>
    <mergeCell ref="B441:B442"/>
    <mergeCell ref="B443:B444"/>
    <mergeCell ref="B445:C445"/>
    <mergeCell ref="G445:G446"/>
    <mergeCell ref="B446:F446"/>
    <mergeCell ref="B430:B433"/>
    <mergeCell ref="C430:F430"/>
    <mergeCell ref="C431:F431"/>
    <mergeCell ref="C432:F432"/>
    <mergeCell ref="C433:F433"/>
    <mergeCell ref="B434:B436"/>
    <mergeCell ref="C434:F434"/>
    <mergeCell ref="C435:F435"/>
    <mergeCell ref="C436:F436"/>
    <mergeCell ref="B437:F437"/>
    <mergeCell ref="B438:G438"/>
    <mergeCell ref="B426:B429"/>
    <mergeCell ref="C426:F426"/>
    <mergeCell ref="C427:F427"/>
    <mergeCell ref="C428:F428"/>
    <mergeCell ref="C429:F429"/>
    <mergeCell ref="B417:B418"/>
    <mergeCell ref="B419:C419"/>
    <mergeCell ref="G419:G420"/>
    <mergeCell ref="B420:F420"/>
    <mergeCell ref="B421:G421"/>
    <mergeCell ref="B423:G423"/>
    <mergeCell ref="C403:F403"/>
    <mergeCell ref="B404:B407"/>
    <mergeCell ref="C404:F404"/>
    <mergeCell ref="C405:F405"/>
    <mergeCell ref="C406:F406"/>
    <mergeCell ref="C407:F407"/>
    <mergeCell ref="B424:C424"/>
    <mergeCell ref="D424:G424"/>
    <mergeCell ref="B425:G425"/>
    <mergeCell ref="B411:F411"/>
    <mergeCell ref="B412:G412"/>
    <mergeCell ref="B235:C235"/>
    <mergeCell ref="D235:G235"/>
    <mergeCell ref="B236:C236"/>
    <mergeCell ref="D236:G236"/>
    <mergeCell ref="B237:C237"/>
    <mergeCell ref="D237:G237"/>
    <mergeCell ref="B231:C231"/>
    <mergeCell ref="D231:G231"/>
    <mergeCell ref="B232:C232"/>
    <mergeCell ref="D232:G232"/>
    <mergeCell ref="B233:G233"/>
    <mergeCell ref="B234:C234"/>
    <mergeCell ref="D234:G234"/>
    <mergeCell ref="B227:C227"/>
    <mergeCell ref="D227:G227"/>
    <mergeCell ref="B228:G228"/>
    <mergeCell ref="B229:C229"/>
    <mergeCell ref="D229:G229"/>
    <mergeCell ref="B230:C230"/>
    <mergeCell ref="D230:G230"/>
    <mergeCell ref="B224:C224"/>
    <mergeCell ref="D224:G224"/>
    <mergeCell ref="B225:C225"/>
    <mergeCell ref="D225:G225"/>
    <mergeCell ref="B226:C226"/>
    <mergeCell ref="D226:G226"/>
    <mergeCell ref="B221:C221"/>
    <mergeCell ref="D221:G221"/>
    <mergeCell ref="B222:C222"/>
    <mergeCell ref="D222:G222"/>
    <mergeCell ref="B223:C223"/>
    <mergeCell ref="D223:G223"/>
    <mergeCell ref="B216:C216"/>
    <mergeCell ref="D216:G216"/>
    <mergeCell ref="B218:G218"/>
    <mergeCell ref="B219:C219"/>
    <mergeCell ref="D219:G219"/>
    <mergeCell ref="B220:C220"/>
    <mergeCell ref="D220:G220"/>
    <mergeCell ref="B212:G212"/>
    <mergeCell ref="B213:C213"/>
    <mergeCell ref="D213:G213"/>
    <mergeCell ref="B214:C214"/>
    <mergeCell ref="D214:G214"/>
    <mergeCell ref="B215:C215"/>
    <mergeCell ref="D215:G215"/>
    <mergeCell ref="B209:C209"/>
    <mergeCell ref="D209:G209"/>
    <mergeCell ref="B210:C210"/>
    <mergeCell ref="D210:G210"/>
    <mergeCell ref="B211:C211"/>
    <mergeCell ref="D211:G211"/>
    <mergeCell ref="B205:C205"/>
    <mergeCell ref="D205:G205"/>
    <mergeCell ref="B206:C206"/>
    <mergeCell ref="D206:G206"/>
    <mergeCell ref="B207:G207"/>
    <mergeCell ref="B208:C208"/>
    <mergeCell ref="D208:G208"/>
    <mergeCell ref="B202:C202"/>
    <mergeCell ref="D202:G202"/>
    <mergeCell ref="B203:C203"/>
    <mergeCell ref="D203:G203"/>
    <mergeCell ref="B204:C204"/>
    <mergeCell ref="D204:G204"/>
    <mergeCell ref="B199:C199"/>
    <mergeCell ref="D199:G199"/>
    <mergeCell ref="B200:C200"/>
    <mergeCell ref="D200:G200"/>
    <mergeCell ref="B201:C201"/>
    <mergeCell ref="D201:G201"/>
    <mergeCell ref="B194:C194"/>
    <mergeCell ref="D194:G194"/>
    <mergeCell ref="B195:C195"/>
    <mergeCell ref="D195:G195"/>
    <mergeCell ref="B197:G197"/>
    <mergeCell ref="B198:C198"/>
    <mergeCell ref="D198:G198"/>
    <mergeCell ref="B190:C190"/>
    <mergeCell ref="D190:G190"/>
    <mergeCell ref="B191:G191"/>
    <mergeCell ref="B192:C192"/>
    <mergeCell ref="D192:G192"/>
    <mergeCell ref="B193:C193"/>
    <mergeCell ref="D193:G193"/>
    <mergeCell ref="B186:G186"/>
    <mergeCell ref="B187:C187"/>
    <mergeCell ref="D187:G187"/>
    <mergeCell ref="B188:C188"/>
    <mergeCell ref="D188:G188"/>
    <mergeCell ref="B189:C189"/>
    <mergeCell ref="D189:G189"/>
    <mergeCell ref="B183:C183"/>
    <mergeCell ref="D183:G183"/>
    <mergeCell ref="B184:C184"/>
    <mergeCell ref="D184:G184"/>
    <mergeCell ref="B185:C185"/>
    <mergeCell ref="D185:G185"/>
    <mergeCell ref="B180:C180"/>
    <mergeCell ref="D180:G180"/>
    <mergeCell ref="B181:C181"/>
    <mergeCell ref="D181:G181"/>
    <mergeCell ref="B182:C182"/>
    <mergeCell ref="D182:G182"/>
    <mergeCell ref="B176:G176"/>
    <mergeCell ref="B177:C177"/>
    <mergeCell ref="D177:G177"/>
    <mergeCell ref="B178:C178"/>
    <mergeCell ref="D178:G178"/>
    <mergeCell ref="B179:C179"/>
    <mergeCell ref="D179:G179"/>
    <mergeCell ref="B172:C172"/>
    <mergeCell ref="D172:G172"/>
    <mergeCell ref="B173:C173"/>
    <mergeCell ref="D173:G173"/>
    <mergeCell ref="B174:C174"/>
    <mergeCell ref="D174:G174"/>
    <mergeCell ref="B168:C168"/>
    <mergeCell ref="D168:G168"/>
    <mergeCell ref="B169:C169"/>
    <mergeCell ref="D169:G169"/>
    <mergeCell ref="B170:G170"/>
    <mergeCell ref="B171:C171"/>
    <mergeCell ref="D171:G171"/>
    <mergeCell ref="B164:C164"/>
    <mergeCell ref="D164:G164"/>
    <mergeCell ref="B165:G165"/>
    <mergeCell ref="B166:C166"/>
    <mergeCell ref="D166:G166"/>
    <mergeCell ref="B167:C167"/>
    <mergeCell ref="D167:G167"/>
    <mergeCell ref="B161:C161"/>
    <mergeCell ref="D161:G161"/>
    <mergeCell ref="B162:C162"/>
    <mergeCell ref="D162:G162"/>
    <mergeCell ref="B163:C163"/>
    <mergeCell ref="D163:G163"/>
    <mergeCell ref="B158:C158"/>
    <mergeCell ref="D158:G158"/>
    <mergeCell ref="B159:C159"/>
    <mergeCell ref="D159:G159"/>
    <mergeCell ref="B160:C160"/>
    <mergeCell ref="D160:G160"/>
    <mergeCell ref="B153:C153"/>
    <mergeCell ref="D153:G153"/>
    <mergeCell ref="B155:G155"/>
    <mergeCell ref="B156:C156"/>
    <mergeCell ref="D156:G156"/>
    <mergeCell ref="B157:C157"/>
    <mergeCell ref="D157:G157"/>
    <mergeCell ref="B149:G149"/>
    <mergeCell ref="B150:C150"/>
    <mergeCell ref="D150:G150"/>
    <mergeCell ref="B151:C151"/>
    <mergeCell ref="D151:G151"/>
    <mergeCell ref="B152:C152"/>
    <mergeCell ref="D152:G152"/>
    <mergeCell ref="B147:C147"/>
    <mergeCell ref="D147:G147"/>
    <mergeCell ref="B148:C148"/>
    <mergeCell ref="D148:G148"/>
    <mergeCell ref="B142:C142"/>
    <mergeCell ref="D142:G142"/>
    <mergeCell ref="B143:C143"/>
    <mergeCell ref="D143:G143"/>
    <mergeCell ref="B144:G144"/>
    <mergeCell ref="B145:C145"/>
    <mergeCell ref="D145:G145"/>
    <mergeCell ref="B547:G547"/>
    <mergeCell ref="B548:G548"/>
    <mergeCell ref="B549:G549"/>
    <mergeCell ref="B534:G534"/>
    <mergeCell ref="B395:G395"/>
    <mergeCell ref="B528:G528"/>
    <mergeCell ref="B529:E529"/>
    <mergeCell ref="F529:G529"/>
    <mergeCell ref="B530:E530"/>
    <mergeCell ref="F530:G530"/>
    <mergeCell ref="B397:G397"/>
    <mergeCell ref="B398:C398"/>
    <mergeCell ref="D398:G398"/>
    <mergeCell ref="B399:G399"/>
    <mergeCell ref="B408:B410"/>
    <mergeCell ref="C408:F408"/>
    <mergeCell ref="C409:F409"/>
    <mergeCell ref="C410:F410"/>
    <mergeCell ref="B413:G413"/>
    <mergeCell ref="B415:B416"/>
    <mergeCell ref="B400:B403"/>
    <mergeCell ref="C400:F400"/>
    <mergeCell ref="C401:F401"/>
    <mergeCell ref="C402:F402"/>
    <mergeCell ref="B550:G550"/>
    <mergeCell ref="B134:G134"/>
    <mergeCell ref="B135:C135"/>
    <mergeCell ref="D135:G135"/>
    <mergeCell ref="B136:C136"/>
    <mergeCell ref="D136:G136"/>
    <mergeCell ref="B137:C137"/>
    <mergeCell ref="B542:G542"/>
    <mergeCell ref="B544:G544"/>
    <mergeCell ref="B545:D545"/>
    <mergeCell ref="E545:G545"/>
    <mergeCell ref="B546:D546"/>
    <mergeCell ref="E546:G546"/>
    <mergeCell ref="B536:G536"/>
    <mergeCell ref="B537:G537"/>
    <mergeCell ref="B538:G538"/>
    <mergeCell ref="B539:G539"/>
    <mergeCell ref="B540:G540"/>
    <mergeCell ref="B541:G541"/>
    <mergeCell ref="B531:E531"/>
    <mergeCell ref="F531:G531"/>
    <mergeCell ref="B532:E532"/>
    <mergeCell ref="F532:G532"/>
    <mergeCell ref="B533:G533"/>
    <mergeCell ref="G393:G394"/>
    <mergeCell ref="B394:F394"/>
    <mergeCell ref="B378:B381"/>
    <mergeCell ref="C378:F378"/>
    <mergeCell ref="C379:F379"/>
    <mergeCell ref="C380:F380"/>
    <mergeCell ref="C381:F381"/>
    <mergeCell ref="B382:B384"/>
    <mergeCell ref="C382:F382"/>
    <mergeCell ref="C383:F383"/>
    <mergeCell ref="C384:F384"/>
    <mergeCell ref="B387:G387"/>
    <mergeCell ref="B389:B390"/>
    <mergeCell ref="B391:B392"/>
    <mergeCell ref="B393:C393"/>
    <mergeCell ref="B385:F385"/>
    <mergeCell ref="B386:G386"/>
    <mergeCell ref="B369:G369"/>
    <mergeCell ref="B371:G371"/>
    <mergeCell ref="B372:C372"/>
    <mergeCell ref="D372:G372"/>
    <mergeCell ref="B373:G373"/>
    <mergeCell ref="B374:B377"/>
    <mergeCell ref="C374:F374"/>
    <mergeCell ref="C375:F375"/>
    <mergeCell ref="C376:F376"/>
    <mergeCell ref="C377:F377"/>
    <mergeCell ref="B361:G361"/>
    <mergeCell ref="B363:B364"/>
    <mergeCell ref="B365:B366"/>
    <mergeCell ref="B367:C367"/>
    <mergeCell ref="G367:G368"/>
    <mergeCell ref="B368:F368"/>
    <mergeCell ref="B352:B355"/>
    <mergeCell ref="C352:F352"/>
    <mergeCell ref="C353:F353"/>
    <mergeCell ref="C354:F354"/>
    <mergeCell ref="C355:F355"/>
    <mergeCell ref="B356:B358"/>
    <mergeCell ref="C356:F356"/>
    <mergeCell ref="C357:F357"/>
    <mergeCell ref="C358:F358"/>
    <mergeCell ref="B359:F359"/>
    <mergeCell ref="B360:G360"/>
    <mergeCell ref="B343:G343"/>
    <mergeCell ref="B345:G345"/>
    <mergeCell ref="B346:C346"/>
    <mergeCell ref="D346:G346"/>
    <mergeCell ref="B347:G347"/>
    <mergeCell ref="B348:B351"/>
    <mergeCell ref="C348:F348"/>
    <mergeCell ref="C349:F349"/>
    <mergeCell ref="C350:F350"/>
    <mergeCell ref="C351:F351"/>
    <mergeCell ref="B335:G335"/>
    <mergeCell ref="B337:B338"/>
    <mergeCell ref="B339:B340"/>
    <mergeCell ref="B341:C341"/>
    <mergeCell ref="G341:G342"/>
    <mergeCell ref="B342:F342"/>
    <mergeCell ref="B326:B329"/>
    <mergeCell ref="C326:F326"/>
    <mergeCell ref="C327:F327"/>
    <mergeCell ref="C328:F328"/>
    <mergeCell ref="C329:F329"/>
    <mergeCell ref="B330:B332"/>
    <mergeCell ref="C330:F330"/>
    <mergeCell ref="C331:F331"/>
    <mergeCell ref="C332:F332"/>
    <mergeCell ref="B333:F333"/>
    <mergeCell ref="B334:G334"/>
    <mergeCell ref="B317:G317"/>
    <mergeCell ref="B319:G319"/>
    <mergeCell ref="B320:C320"/>
    <mergeCell ref="D320:G320"/>
    <mergeCell ref="B321:G321"/>
    <mergeCell ref="B322:B325"/>
    <mergeCell ref="C322:F322"/>
    <mergeCell ref="C323:F323"/>
    <mergeCell ref="C324:F324"/>
    <mergeCell ref="C325:F325"/>
    <mergeCell ref="B309:G309"/>
    <mergeCell ref="B311:B312"/>
    <mergeCell ref="B313:B314"/>
    <mergeCell ref="B315:C315"/>
    <mergeCell ref="G315:G316"/>
    <mergeCell ref="B316:F316"/>
    <mergeCell ref="B300:B303"/>
    <mergeCell ref="C300:F300"/>
    <mergeCell ref="C301:F301"/>
    <mergeCell ref="C302:F302"/>
    <mergeCell ref="C303:F303"/>
    <mergeCell ref="B304:B306"/>
    <mergeCell ref="C304:F304"/>
    <mergeCell ref="C305:F305"/>
    <mergeCell ref="C306:F306"/>
    <mergeCell ref="B307:F307"/>
    <mergeCell ref="B308:G308"/>
    <mergeCell ref="B291:G291"/>
    <mergeCell ref="B293:G293"/>
    <mergeCell ref="B294:C294"/>
    <mergeCell ref="D294:G294"/>
    <mergeCell ref="B295:G295"/>
    <mergeCell ref="B296:B299"/>
    <mergeCell ref="C296:F296"/>
    <mergeCell ref="C297:F297"/>
    <mergeCell ref="C298:F298"/>
    <mergeCell ref="C299:F299"/>
    <mergeCell ref="B283:G283"/>
    <mergeCell ref="B285:B286"/>
    <mergeCell ref="B287:B288"/>
    <mergeCell ref="B289:C289"/>
    <mergeCell ref="G289:G290"/>
    <mergeCell ref="B290:F290"/>
    <mergeCell ref="B274:B277"/>
    <mergeCell ref="C274:F274"/>
    <mergeCell ref="C275:F275"/>
    <mergeCell ref="C276:F276"/>
    <mergeCell ref="C277:F277"/>
    <mergeCell ref="B278:B280"/>
    <mergeCell ref="C278:F278"/>
    <mergeCell ref="C279:F279"/>
    <mergeCell ref="C280:F280"/>
    <mergeCell ref="B281:F281"/>
    <mergeCell ref="B282:G282"/>
    <mergeCell ref="B265:G265"/>
    <mergeCell ref="B267:G267"/>
    <mergeCell ref="B268:C268"/>
    <mergeCell ref="D268:G268"/>
    <mergeCell ref="B269:G269"/>
    <mergeCell ref="B270:B273"/>
    <mergeCell ref="C270:F270"/>
    <mergeCell ref="C271:F271"/>
    <mergeCell ref="C272:F272"/>
    <mergeCell ref="C273:F273"/>
    <mergeCell ref="B257:G257"/>
    <mergeCell ref="B259:B260"/>
    <mergeCell ref="B261:B262"/>
    <mergeCell ref="B263:C263"/>
    <mergeCell ref="G263:G264"/>
    <mergeCell ref="B264:F264"/>
    <mergeCell ref="B248:B251"/>
    <mergeCell ref="C248:F248"/>
    <mergeCell ref="C249:F249"/>
    <mergeCell ref="C250:F250"/>
    <mergeCell ref="C251:F251"/>
    <mergeCell ref="B252:B254"/>
    <mergeCell ref="C252:F252"/>
    <mergeCell ref="C253:F253"/>
    <mergeCell ref="C254:F254"/>
    <mergeCell ref="B255:F255"/>
    <mergeCell ref="B256:G256"/>
    <mergeCell ref="B243:G243"/>
    <mergeCell ref="B244:B247"/>
    <mergeCell ref="C244:F244"/>
    <mergeCell ref="C245:F245"/>
    <mergeCell ref="C246:F246"/>
    <mergeCell ref="C247:F247"/>
    <mergeCell ref="B132:C132"/>
    <mergeCell ref="D132:G132"/>
    <mergeCell ref="B239:G239"/>
    <mergeCell ref="B240:G240"/>
    <mergeCell ref="B241:G241"/>
    <mergeCell ref="B242:C242"/>
    <mergeCell ref="D242:G242"/>
    <mergeCell ref="D137:G137"/>
    <mergeCell ref="B138:C138"/>
    <mergeCell ref="D138:G138"/>
    <mergeCell ref="B139:C139"/>
    <mergeCell ref="D139:G139"/>
    <mergeCell ref="B140:C140"/>
    <mergeCell ref="D140:G140"/>
    <mergeCell ref="B141:C141"/>
    <mergeCell ref="D141:G141"/>
    <mergeCell ref="B146:C146"/>
    <mergeCell ref="D146:G146"/>
    <mergeCell ref="B128:G128"/>
    <mergeCell ref="B129:C129"/>
    <mergeCell ref="D129:G129"/>
    <mergeCell ref="B130:C130"/>
    <mergeCell ref="D130:G130"/>
    <mergeCell ref="B131:C131"/>
    <mergeCell ref="D131:G131"/>
    <mergeCell ref="B125:C125"/>
    <mergeCell ref="D125:G125"/>
    <mergeCell ref="B126:C126"/>
    <mergeCell ref="D126:G126"/>
    <mergeCell ref="B127:C127"/>
    <mergeCell ref="D127:G127"/>
    <mergeCell ref="B121:C121"/>
    <mergeCell ref="D121:G121"/>
    <mergeCell ref="B122:C122"/>
    <mergeCell ref="D122:G122"/>
    <mergeCell ref="B123:G123"/>
    <mergeCell ref="B124:C124"/>
    <mergeCell ref="D124:G124"/>
    <mergeCell ref="B118:C118"/>
    <mergeCell ref="D118:G118"/>
    <mergeCell ref="B119:C119"/>
    <mergeCell ref="D119:G119"/>
    <mergeCell ref="B120:C120"/>
    <mergeCell ref="D120:G120"/>
    <mergeCell ref="B115:C115"/>
    <mergeCell ref="D115:G115"/>
    <mergeCell ref="B116:C116"/>
    <mergeCell ref="D116:G116"/>
    <mergeCell ref="B117:C117"/>
    <mergeCell ref="D117:G117"/>
    <mergeCell ref="B110:C110"/>
    <mergeCell ref="D110:G110"/>
    <mergeCell ref="B111:C111"/>
    <mergeCell ref="D111:G111"/>
    <mergeCell ref="B113:G113"/>
    <mergeCell ref="B114:C114"/>
    <mergeCell ref="D114:G114"/>
    <mergeCell ref="B106:C106"/>
    <mergeCell ref="D106:G106"/>
    <mergeCell ref="B107:G107"/>
    <mergeCell ref="B108:C108"/>
    <mergeCell ref="D108:G108"/>
    <mergeCell ref="B109:C109"/>
    <mergeCell ref="D109:G109"/>
    <mergeCell ref="B102:G102"/>
    <mergeCell ref="B103:C103"/>
    <mergeCell ref="D103:G103"/>
    <mergeCell ref="B104:C104"/>
    <mergeCell ref="D104:G104"/>
    <mergeCell ref="B105:C105"/>
    <mergeCell ref="D105:G105"/>
    <mergeCell ref="B99:C99"/>
    <mergeCell ref="D99:G99"/>
    <mergeCell ref="B100:C100"/>
    <mergeCell ref="D100:G100"/>
    <mergeCell ref="B101:C101"/>
    <mergeCell ref="D101:G101"/>
    <mergeCell ref="B96:C96"/>
    <mergeCell ref="D96:G96"/>
    <mergeCell ref="B97:C97"/>
    <mergeCell ref="D97:G97"/>
    <mergeCell ref="B98:C98"/>
    <mergeCell ref="D98:G98"/>
    <mergeCell ref="B92:G92"/>
    <mergeCell ref="B93:C93"/>
    <mergeCell ref="D93:G93"/>
    <mergeCell ref="B94:C94"/>
    <mergeCell ref="D94:G94"/>
    <mergeCell ref="B95:C95"/>
    <mergeCell ref="D95:G95"/>
    <mergeCell ref="B88:C88"/>
    <mergeCell ref="D88:G88"/>
    <mergeCell ref="B89:C89"/>
    <mergeCell ref="D89:G89"/>
    <mergeCell ref="B90:C90"/>
    <mergeCell ref="D90:G90"/>
    <mergeCell ref="B84:C84"/>
    <mergeCell ref="D84:G84"/>
    <mergeCell ref="B85:C85"/>
    <mergeCell ref="D85:G85"/>
    <mergeCell ref="B86:G86"/>
    <mergeCell ref="B87:C87"/>
    <mergeCell ref="D87:G87"/>
    <mergeCell ref="B80:C80"/>
    <mergeCell ref="D80:G80"/>
    <mergeCell ref="B81:G81"/>
    <mergeCell ref="B82:C82"/>
    <mergeCell ref="D82:G82"/>
    <mergeCell ref="B83:C83"/>
    <mergeCell ref="D83:G83"/>
    <mergeCell ref="B77:C77"/>
    <mergeCell ref="D77:G77"/>
    <mergeCell ref="B78:C78"/>
    <mergeCell ref="D78:G78"/>
    <mergeCell ref="B79:C79"/>
    <mergeCell ref="D79:G79"/>
    <mergeCell ref="B74:C74"/>
    <mergeCell ref="D74:G74"/>
    <mergeCell ref="B75:C75"/>
    <mergeCell ref="D75:G75"/>
    <mergeCell ref="B76:C76"/>
    <mergeCell ref="D76:G76"/>
    <mergeCell ref="B69:C69"/>
    <mergeCell ref="D69:G69"/>
    <mergeCell ref="B71:G71"/>
    <mergeCell ref="B72:C72"/>
    <mergeCell ref="D72:G72"/>
    <mergeCell ref="B73:C73"/>
    <mergeCell ref="D73:G73"/>
    <mergeCell ref="B65:G65"/>
    <mergeCell ref="B66:C66"/>
    <mergeCell ref="D66:G66"/>
    <mergeCell ref="B67:C67"/>
    <mergeCell ref="D67:G67"/>
    <mergeCell ref="B68:C68"/>
    <mergeCell ref="D68:G68"/>
    <mergeCell ref="B62:C62"/>
    <mergeCell ref="D62:G62"/>
    <mergeCell ref="B63:C63"/>
    <mergeCell ref="D63:G63"/>
    <mergeCell ref="B64:C64"/>
    <mergeCell ref="D64:G64"/>
    <mergeCell ref="B58:C58"/>
    <mergeCell ref="D58:G58"/>
    <mergeCell ref="B59:C59"/>
    <mergeCell ref="D59:G59"/>
    <mergeCell ref="B60:G60"/>
    <mergeCell ref="B61:C61"/>
    <mergeCell ref="D61:G61"/>
    <mergeCell ref="B55:C55"/>
    <mergeCell ref="D55:G55"/>
    <mergeCell ref="B56:C56"/>
    <mergeCell ref="D56:G56"/>
    <mergeCell ref="B57:C57"/>
    <mergeCell ref="D57:G57"/>
    <mergeCell ref="B52:C52"/>
    <mergeCell ref="D52:G52"/>
    <mergeCell ref="B53:C53"/>
    <mergeCell ref="D53:G53"/>
    <mergeCell ref="B54:C54"/>
    <mergeCell ref="D54:G54"/>
    <mergeCell ref="B47:C47"/>
    <mergeCell ref="D47:G47"/>
    <mergeCell ref="B48:C48"/>
    <mergeCell ref="D48:G48"/>
    <mergeCell ref="B50:G50"/>
    <mergeCell ref="B51:C51"/>
    <mergeCell ref="D51:G51"/>
    <mergeCell ref="B43:C43"/>
    <mergeCell ref="D43:G43"/>
    <mergeCell ref="B44:G44"/>
    <mergeCell ref="B45:C45"/>
    <mergeCell ref="D45:G45"/>
    <mergeCell ref="B46:C46"/>
    <mergeCell ref="D46:G46"/>
    <mergeCell ref="B39:G39"/>
    <mergeCell ref="B40:C40"/>
    <mergeCell ref="D40:G40"/>
    <mergeCell ref="B41:C41"/>
    <mergeCell ref="D41:G41"/>
    <mergeCell ref="B42:C42"/>
    <mergeCell ref="D42:G42"/>
    <mergeCell ref="B36:C36"/>
    <mergeCell ref="D36:G36"/>
    <mergeCell ref="B37:C37"/>
    <mergeCell ref="D37:G37"/>
    <mergeCell ref="B38:C38"/>
    <mergeCell ref="D38:G38"/>
    <mergeCell ref="B33:C33"/>
    <mergeCell ref="D33:G33"/>
    <mergeCell ref="B34:C34"/>
    <mergeCell ref="D34:G34"/>
    <mergeCell ref="B35:C35"/>
    <mergeCell ref="D35:G35"/>
    <mergeCell ref="B29:G29"/>
    <mergeCell ref="B30:C30"/>
    <mergeCell ref="D30:G30"/>
    <mergeCell ref="B31:C31"/>
    <mergeCell ref="D31:G31"/>
    <mergeCell ref="B32:C32"/>
    <mergeCell ref="D32:G32"/>
    <mergeCell ref="B24:C24"/>
    <mergeCell ref="D24:G24"/>
    <mergeCell ref="B25:C25"/>
    <mergeCell ref="D25:G25"/>
    <mergeCell ref="B27:G27"/>
    <mergeCell ref="B28:G28"/>
    <mergeCell ref="B20:C20"/>
    <mergeCell ref="D20:G20"/>
    <mergeCell ref="B21:G21"/>
    <mergeCell ref="B22:C22"/>
    <mergeCell ref="D22:G22"/>
    <mergeCell ref="B23:C23"/>
    <mergeCell ref="D23:G23"/>
    <mergeCell ref="B17:C17"/>
    <mergeCell ref="D17:G17"/>
    <mergeCell ref="B18:C18"/>
    <mergeCell ref="D18:G18"/>
    <mergeCell ref="B19:C19"/>
    <mergeCell ref="D19:G19"/>
    <mergeCell ref="B13:C13"/>
    <mergeCell ref="D13:G13"/>
    <mergeCell ref="B14:C14"/>
    <mergeCell ref="D14:G14"/>
    <mergeCell ref="B15:C15"/>
    <mergeCell ref="D15:G15"/>
    <mergeCell ref="B12:C12"/>
    <mergeCell ref="D12:G12"/>
    <mergeCell ref="B7:C7"/>
    <mergeCell ref="D7:G7"/>
    <mergeCell ref="B8:C8"/>
    <mergeCell ref="D8:G8"/>
    <mergeCell ref="B9:C9"/>
    <mergeCell ref="D9:G9"/>
    <mergeCell ref="B16:G16"/>
    <mergeCell ref="B1:G1"/>
    <mergeCell ref="B2:G2"/>
    <mergeCell ref="B3:G3"/>
    <mergeCell ref="B4:G4"/>
    <mergeCell ref="B5:G5"/>
    <mergeCell ref="B6:G6"/>
    <mergeCell ref="B10:C10"/>
    <mergeCell ref="D10:G10"/>
    <mergeCell ref="B11:C11"/>
    <mergeCell ref="D11:G11"/>
  </mergeCells>
  <conditionalFormatting sqref="F531:G531">
    <cfRule type="expression" dxfId="2" priority="3">
      <formula>$F$531&lt;&gt;ROUND($F$530*40%,2)</formula>
    </cfRule>
  </conditionalFormatting>
  <conditionalFormatting sqref="F529:G529">
    <cfRule type="expression" dxfId="1" priority="2">
      <formula>OR(AND(F529&gt;39,D14="Bratislavský kraj"),OR(AND(F529&gt;14,D14="Košický kraj")),OR(AND(F529&gt;13,D14="Nitriansky kraj")),OR(AND(F529&gt;11,D14="Trnavský kraj")),OR(AND(F529&gt;8,D14="Žilinský kraj")),OR(AND(F529&gt;8,D14="Prešovský kraj")),OR(AND(F529&gt;7,D14="Trenčiansky kraj")),OR(AND(F529&gt;5,D14="Banskobystrický kraj")))</formula>
    </cfRule>
  </conditionalFormatting>
  <conditionalFormatting sqref="F532:G532">
    <cfRule type="expression" dxfId="0" priority="1">
      <formula>OR(AND(F532&gt;3342112.8,D14="Bratislavský kraj"),OR(AND(F532&gt;1199732.8,D14="Košický kraj")),OR(AND(F532&gt;1114037.6,D14="Nitriansky kraj")),OR(AND(F532&gt;942647.2,D14="Trnavský kraj")),OR(AND(F532&gt;685561.6,D14="Žilinský kraj")),OR(AND(F532&gt;685561.6,D14="Prešovský kraj")),OR(AND(F532&gt;599866.4,D14="Trenčiansky kraj")),OR(AND(F532&gt;428476,D14="Banskobystrický kraj")))</formula>
    </cfRule>
  </conditionalFormatting>
  <dataValidations count="2">
    <dataValidation type="list" allowBlank="1" showInputMessage="1" showErrorMessage="1" sqref="K4:K9">
      <formula1>$K$4:$K$9</formula1>
    </dataValidation>
    <dataValidation type="custom" allowBlank="1" showInputMessage="1" showErrorMessage="1" error="Túto bunku nie je možné prepísať." sqref="D259:D262 G259:G264 D285:D288 G285:G290 D311:D314 G311:G316 D337:D340 G337:G342 D363:D366 G363:G368 D389:D392 G389:G394 G255 G281 G307 G333 G359 G385 G411 G437 G463 G489 G515 E263 E289 E315 E341 E367 E393 E419 E445 E471 E497 E523">
      <formula1>FALSE</formula1>
    </dataValidation>
  </dataValidations>
  <printOptions horizontalCentered="1"/>
  <pageMargins left="0.39370078740157483" right="0.39370078740157483" top="0.35433070866141736" bottom="0.35433070866141736" header="0" footer="0"/>
  <pageSetup fitToHeight="0" orientation="portrait" r:id="rId1"/>
  <headerFooter differentFirst="1">
    <oddFooter>&amp;R&amp;8&amp;P</oddFooter>
    <firstHeader>&amp;R&amp;9Príloha č. 4 Výzvy PK/V/2026/337</firstHeader>
    <firstFooter>&amp;C&amp;8Tento projekt sa realizuje vďaka podpore z Európskeho sociálneho fondu plus v rámci Programu Slovensko.
www.esf.gov.sk
www.employment.gov.sk&amp;R&amp;8&amp;P</firstFooter>
  </headerFooter>
  <rowBreaks count="5" manualBreakCount="5">
    <brk id="25" max="16383" man="1"/>
    <brk id="237" max="16383" man="1"/>
    <brk id="525" max="16383" man="1"/>
    <brk id="534" max="16383" man="1"/>
    <brk id="54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'pomocne udaje'!$E$1:$E$16</xm:f>
          </x14:formula1>
          <xm:sqref>D220:G220 D31:G31 D52:G52 D73:G73 D94:G94 D115:G115 D136:G136 D157:G157 D178:G178 D199:G199</xm:sqref>
        </x14:dataValidation>
        <x14:dataValidation type="list" allowBlank="1" showInputMessage="1" showErrorMessage="1">
          <x14:formula1>
            <xm:f>'pomocne udaje'!$C$1:$C$3</xm:f>
          </x14:formula1>
          <xm:sqref>G478:G488 G244:G254 G270:G280 G296:G306 G322:G332 G348:G358 G374:G384 G400:G410 G426:G436 G452:G462 G504:G514</xm:sqref>
        </x14:dataValidation>
        <x14:dataValidation type="list" allowBlank="1" showInputMessage="1" showErrorMessage="1">
          <x14:formula1>
            <xm:f>'pomocne udaje'!$A$1:$A$9</xm:f>
          </x14:formula1>
          <xm:sqref>D14:G14 D37:G37 D58:G58 D79:G79 D100:G100 D121:G121 D142:G142 D163:G163 D184:G184 D205:G205 D226:G226</xm:sqref>
        </x14:dataValidation>
        <x14:dataValidation type="list" allowBlank="1" showInputMessage="1" showErrorMessage="1">
          <x14:formula1>
            <xm:f>'pomocne udaje'!$E$19:$E$21</xm:f>
          </x14:formula1>
          <xm:sqref>D8:G8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Lead partner + 5 partnerov</vt:lpstr>
      <vt:lpstr>pomocne udaje</vt:lpstr>
      <vt:lpstr>Lead partner + 10 partnerov</vt:lpstr>
      <vt:lpstr>'Lead partner + 10 partnerov'!Oblasť_tlače</vt:lpstr>
      <vt:lpstr>'Lead partner + 5 partnerov'!Oblasť_tlače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Červenková Zuzana</dc:creator>
  <cp:lastModifiedBy>Červenková Zuzana</cp:lastModifiedBy>
  <cp:lastPrinted>2026-06-09T06:59:51Z</cp:lastPrinted>
  <dcterms:created xsi:type="dcterms:W3CDTF">2024-03-05T11:54:43Z</dcterms:created>
  <dcterms:modified xsi:type="dcterms:W3CDTF">2026-06-11T11:14:19Z</dcterms:modified>
</cp:coreProperties>
</file>