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Zúčtovanie 4Q_2019_KI" sheetId="6" r:id="rId1"/>
    <sheet name="Počet prijímateľov_2019" sheetId="7" r:id="rId2"/>
    <sheet name="Ročné zúčtovanie_KI_2019" sheetId="2" r:id="rId3"/>
    <sheet name="EON_2019" sheetId="5" r:id="rId4"/>
    <sheet name="Čestné vyhlásenie " sheetId="9" r:id="rId5"/>
  </sheets>
  <calcPr calcId="145621"/>
</workbook>
</file>

<file path=xl/calcChain.xml><?xml version="1.0" encoding="utf-8"?>
<calcChain xmlns="http://schemas.openxmlformats.org/spreadsheetml/2006/main">
  <c r="A10" i="5" l="1"/>
  <c r="A9" i="5"/>
  <c r="A8" i="5"/>
  <c r="A7" i="5"/>
  <c r="A6" i="5"/>
  <c r="A8" i="7"/>
  <c r="A7" i="7"/>
  <c r="A6" i="7"/>
  <c r="A5" i="7"/>
  <c r="A4" i="7"/>
  <c r="A10" i="2" l="1"/>
  <c r="A9" i="2"/>
  <c r="A8" i="2"/>
  <c r="A7" i="2"/>
  <c r="A6" i="2"/>
  <c r="H45" i="7"/>
  <c r="E45" i="7"/>
  <c r="B45" i="7"/>
  <c r="C24" i="6" l="1"/>
  <c r="C23" i="6"/>
  <c r="C22" i="6"/>
  <c r="C21" i="6"/>
  <c r="C25" i="6" s="1"/>
  <c r="D28" i="5" l="1"/>
  <c r="C28" i="5"/>
  <c r="C29" i="2"/>
  <c r="C20" i="2"/>
  <c r="C23" i="2" s="1"/>
  <c r="C26" i="2" s="1"/>
  <c r="C30" i="2" s="1"/>
  <c r="C27" i="2" s="1"/>
</calcChain>
</file>

<file path=xl/sharedStrings.xml><?xml version="1.0" encoding="utf-8"?>
<sst xmlns="http://schemas.openxmlformats.org/spreadsheetml/2006/main" count="242" uniqueCount="158">
  <si>
    <t>P.č.</t>
  </si>
  <si>
    <t xml:space="preserve">Poznámka </t>
  </si>
  <si>
    <t>E-mail:</t>
  </si>
  <si>
    <t>ZÚČTOVANIE</t>
  </si>
  <si>
    <t>Tel.č.:</t>
  </si>
  <si>
    <t>Pečiatka:</t>
  </si>
  <si>
    <t>Deň</t>
  </si>
  <si>
    <t>Počet prijímateľov SS, ktorým bola v daný deň poskytnutá soc.služba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</si>
  <si>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</si>
  <si>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</si>
  <si>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</si>
  <si>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</si>
  <si>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</si>
  <si>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</si>
  <si>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</si>
  <si>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</si>
  <si>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</si>
  <si>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</si>
  <si>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</si>
  <si>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</si>
  <si>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</si>
  <si>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</si>
  <si>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</si>
  <si>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</si>
  <si>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</si>
  <si>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</si>
  <si>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</si>
  <si>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</si>
  <si>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</si>
  <si>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</si>
  <si>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</si>
  <si>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</si>
  <si>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</si>
  <si>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</si>
  <si>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</si>
  <si>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</si>
  <si>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</si>
  <si>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</si>
  <si>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</si>
  <si>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</si>
  <si>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podľa § 71 ods. 7 zákona č. 448/2008 Z. z. o sociálnych službách</t>
  </si>
  <si>
    <t xml:space="preserve"> podľa § 71 ods. 7 zákona č. 448/2008 Z. z. o sociálnych službách</t>
  </si>
  <si>
    <r>
      <t xml:space="preserve">Výška nevyčerpaného finančného príspevku z dôvodu </t>
    </r>
    <r>
      <rPr>
        <b/>
        <sz val="11"/>
        <color indexed="8"/>
        <rFont val="Times New Roman"/>
        <family val="1"/>
        <charset val="238"/>
      </rPr>
      <t xml:space="preserve">zrušenia miesta v zariadení </t>
    </r>
  </si>
  <si>
    <r>
      <t xml:space="preserve">nocľaháreň = </t>
    </r>
    <r>
      <rPr>
        <b/>
        <sz val="11"/>
        <color theme="1"/>
        <rFont val="Times New Roman"/>
        <family val="1"/>
        <charset val="238"/>
      </rPr>
      <t xml:space="preserve">3,95 €, 
</t>
    </r>
    <r>
      <rPr>
        <sz val="11"/>
        <color theme="1"/>
        <rFont val="Times New Roman"/>
        <family val="1"/>
        <charset val="238"/>
      </rPr>
      <t>útulok, domov na pol ceste, zar. núdzového bývania</t>
    </r>
    <r>
      <rPr>
        <b/>
        <sz val="11"/>
        <color theme="1"/>
        <rFont val="Times New Roman"/>
        <family val="1"/>
        <charset val="238"/>
      </rPr>
      <t xml:space="preserve"> = 4,93 €</t>
    </r>
  </si>
  <si>
    <t>Náležitosti zúčtovania</t>
  </si>
  <si>
    <t>Počet miest, na ktoré bol finančný príspevok poskytnutý podľa Prílohy č. 1 Zmluvy</t>
  </si>
  <si>
    <t xml:space="preserve">
</t>
  </si>
  <si>
    <r>
      <rPr>
        <b/>
        <sz val="11"/>
        <rFont val="Times New Roman"/>
        <family val="1"/>
        <charset val="238"/>
      </rPr>
      <t>Vyhotovil:</t>
    </r>
    <r>
      <rPr>
        <sz val="11"/>
        <rFont val="Times New Roman"/>
        <family val="1"/>
        <charset val="238"/>
      </rPr>
      <t xml:space="preserve"> /meno, priezvisko/</t>
    </r>
  </si>
  <si>
    <t xml:space="preserve">Tel.č.: </t>
  </si>
  <si>
    <t>Dňa:                                                                Podpis:</t>
  </si>
  <si>
    <t xml:space="preserve">E-mail: </t>
  </si>
  <si>
    <t>Dňa:                                                                 Podpis:</t>
  </si>
  <si>
    <t>Príspevok na 1 miesto na jeden deň</t>
  </si>
  <si>
    <t>Príjmy z úhrady za sociálnu službu od prijímateľov sociálnej služby a osôb uvedených v §73 ods. 9 a 10 zákona o sociálnych službách</t>
  </si>
  <si>
    <t>Výška EON uhradených z poskytnutého finančného príspevku podľa §78a zákona o sociálnych službách</t>
  </si>
  <si>
    <t>Prijímateľ  pri zúčtovaní odvedie do štátneho rozpočtu:</t>
  </si>
  <si>
    <t xml:space="preserve"> z toho:</t>
  </si>
  <si>
    <t>*</t>
  </si>
  <si>
    <t>Do objemu čerpaných bežných výdavkov a do objemu ekonomicky oprávnených nákladov sa nezapočítajú  výdavky hradené napr. z dotácie MPSVR SR poskytnutej v zmysle zákona č. 544/2010 Z.z. o dotáciách v pôsobnosti MPSVR SR, z darov a grantov, z príspevku z UPSVR, tieto  nevstupujú ani do disponibilných  zdrojov (sú zúčtovávané samostatne).</t>
  </si>
  <si>
    <t>Názov položky/podpoložky</t>
  </si>
  <si>
    <t>Výška EON spolu</t>
  </si>
  <si>
    <t>a)</t>
  </si>
  <si>
    <t>mzdy, platy a ostatné osobné vyrovnania vo výške, ktorá zodpovedá výške platu a ostatných osobných vyrovnaní podľa osobitného predpisu</t>
  </si>
  <si>
    <t>z toho: odmeny</t>
  </si>
  <si>
    <t>počet zamestnancov:</t>
  </si>
  <si>
    <t>b)</t>
  </si>
  <si>
    <t>poistné na verejné zdravotné poistenie, poistné na sociálne poistenie a povinné príspevky na starobné dôchodkové sporenie platené zamestnávateľom v rozsahu určenom podľa písmena a)</t>
  </si>
  <si>
    <t>c)</t>
  </si>
  <si>
    <t>tuzemské cestovné náhrady</t>
  </si>
  <si>
    <t>d)</t>
  </si>
  <si>
    <t>výdavky na energie, vodu a komunikácie</t>
  </si>
  <si>
    <t>e)</t>
  </si>
  <si>
    <t>f)</t>
  </si>
  <si>
    <t>dopravné</t>
  </si>
  <si>
    <t>g)</t>
  </si>
  <si>
    <t>h)</t>
  </si>
  <si>
    <t>i)</t>
  </si>
  <si>
    <t>výdavky na služby</t>
  </si>
  <si>
    <t>z toho: stravovanie</t>
  </si>
  <si>
    <t>j)</t>
  </si>
  <si>
    <t>výdavky na bežné transfery v rozsahu vreckového, odstupného, odchodného, náhrady príjmu pri dočasnej pracovnej neschopnosti zamestnanca</t>
  </si>
  <si>
    <t>k)</t>
  </si>
  <si>
    <t xml:space="preserve">odpisy hmotného majetku a nehmotného majetku podľa účtovných predpisov </t>
  </si>
  <si>
    <r>
      <t xml:space="preserve">Primátor/starosta: </t>
    </r>
    <r>
      <rPr>
        <sz val="11"/>
        <color rgb="FF000000"/>
        <rFont val="Times New Roman"/>
        <family val="1"/>
        <charset val="238"/>
      </rPr>
      <t>/meno, priezvisko/</t>
    </r>
  </si>
  <si>
    <r>
      <rPr>
        <b/>
        <sz val="11"/>
        <rFont val="Times New Roman"/>
        <family val="1"/>
        <charset val="238"/>
      </rPr>
      <t>Vyhotovil:</t>
    </r>
    <r>
      <rPr>
        <sz val="11"/>
        <rFont val="Times New Roman"/>
        <family val="1"/>
        <charset val="238"/>
      </rPr>
      <t xml:space="preserve"> /meno, priezvisko/ ..............................</t>
    </r>
  </si>
  <si>
    <r>
      <t>Primátor/starosta:</t>
    </r>
    <r>
      <rPr>
        <sz val="11"/>
        <rFont val="Times New Roman"/>
        <family val="1"/>
        <charset val="238"/>
      </rPr>
      <t xml:space="preserve"> /meno, priezvisko/ .............................................</t>
    </r>
  </si>
  <si>
    <t xml:space="preserve">Číslo zmluvy o poskytnutí finančného príspevku: </t>
  </si>
  <si>
    <r>
      <t xml:space="preserve">výdavky na materiál </t>
    </r>
    <r>
      <rPr>
        <b/>
        <sz val="9"/>
        <color indexed="8"/>
        <rFont val="Times New Roman"/>
        <family val="1"/>
        <charset val="238"/>
      </rPr>
      <t>okrem reprezentačného vybavenia nových interiérov</t>
    </r>
  </si>
  <si>
    <r>
      <t xml:space="preserve">výdavky na rutinnú údržbu a štandardnú údržbu </t>
    </r>
    <r>
      <rPr>
        <b/>
        <sz val="9"/>
        <color indexed="8"/>
        <rFont val="Times New Roman"/>
        <family val="1"/>
        <charset val="238"/>
      </rPr>
      <t>okrem jednorazovej údržby objektov alebo ich častí a riešenia havarijných stavov</t>
    </r>
  </si>
  <si>
    <r>
      <t xml:space="preserve">nájomné za prenájom nehnuteľností alebo inej veci </t>
    </r>
    <r>
      <rPr>
        <b/>
        <sz val="9"/>
        <color indexed="8"/>
        <rFont val="Times New Roman"/>
        <family val="1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</si>
  <si>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>SPOLU</t>
    </r>
    <r>
      <rPr>
        <sz val="9"/>
        <rFont val="Times New Roman"/>
        <family val="1"/>
        <charset val="238"/>
      </rPr>
      <t xml:space="preserve">  /výška uplatnených EON/ (a)+b)+c)+d)+e)+f)+g)+h)+i)+j)+k))</t>
    </r>
  </si>
  <si>
    <t>Tabuľka Štvrťročné zúčtovanie 2019</t>
  </si>
  <si>
    <r>
      <t>Prijímateľ finančného príspevku</t>
    </r>
    <r>
      <rPr>
        <b/>
        <sz val="11"/>
        <color indexed="8"/>
        <rFont val="Times New Roman"/>
        <family val="1"/>
        <charset val="238"/>
      </rPr>
      <t xml:space="preserve">: </t>
    </r>
  </si>
  <si>
    <t xml:space="preserve">Názov zariadenia sociálnej služby: </t>
  </si>
  <si>
    <t>Príspevok na 1 miesto na jeden deň (podľa prílohy č. 1 zmluvy o poskytnutí finančného príspevku)</t>
  </si>
  <si>
    <r>
      <t xml:space="preserve">Počet dní s nevyčerpaným finančným príspevkom, z dôvodu </t>
    </r>
    <r>
      <rPr>
        <b/>
        <sz val="11"/>
        <color indexed="8"/>
        <rFont val="Times New Roman"/>
        <family val="1"/>
        <charset val="238"/>
      </rPr>
      <t xml:space="preserve">neposkytovania sociálnej služby viac ako 30 po sebe nasledujúcich dní  </t>
    </r>
  </si>
  <si>
    <r>
      <rPr>
        <sz val="11"/>
        <color indexed="8"/>
        <rFont val="Times New Roman"/>
        <family val="1"/>
        <charset val="238"/>
      </rPr>
      <t xml:space="preserve">Počet dní s nevyčerpaným finančným príspevkom </t>
    </r>
    <r>
      <rPr>
        <b/>
        <sz val="11"/>
        <color indexed="8"/>
        <rFont val="Times New Roman"/>
        <family val="1"/>
        <charset val="238"/>
      </rPr>
      <t>z dôvodu zrušenia miesta</t>
    </r>
    <r>
      <rPr>
        <sz val="11"/>
        <color indexed="8"/>
        <rFont val="Times New Roman"/>
        <family val="1"/>
        <charset val="238"/>
      </rPr>
      <t xml:space="preserve"> v zariadení </t>
    </r>
  </si>
  <si>
    <r>
      <t>Počet dní s nevyčerpaným finančným príspevkom</t>
    </r>
    <r>
      <rPr>
        <b/>
        <sz val="11"/>
        <color indexed="8"/>
        <rFont val="Times New Roman"/>
        <family val="1"/>
        <charset val="238"/>
      </rPr>
      <t xml:space="preserve"> z dôvodu nezačatia poskytovania sociálnej služby do šiestich mesiacov </t>
    </r>
    <r>
      <rPr>
        <sz val="11"/>
        <color indexed="8"/>
        <rFont val="Times New Roman"/>
        <family val="1"/>
        <charset val="238"/>
      </rPr>
      <t xml:space="preserve">odo dňa zápisu do registra poskytovateľov sociálnych služieb </t>
    </r>
  </si>
  <si>
    <r>
      <t xml:space="preserve">Počet dní s nevyčerpaným finančným príspevkom z dôvodu </t>
    </r>
    <r>
      <rPr>
        <b/>
        <sz val="11"/>
        <color indexed="8"/>
        <rFont val="Times New Roman"/>
        <family val="1"/>
        <charset val="238"/>
      </rPr>
      <t>nezačatia poskytovania sociálnej služby  ku dňu začatia poskytovania tejto sociálnej služby zapísanému v registri</t>
    </r>
    <r>
      <rPr>
        <sz val="11"/>
        <color indexed="8"/>
        <rFont val="Times New Roman"/>
        <family val="1"/>
        <charset val="238"/>
      </rPr>
      <t xml:space="preserve"> poskytovateľov sociálnych služieb </t>
    </r>
  </si>
  <si>
    <r>
      <rPr>
        <sz val="11"/>
        <color indexed="8"/>
        <rFont val="Times New Roman"/>
        <family val="1"/>
        <charset val="238"/>
      </rP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 xml:space="preserve">z dôvodu nezačatia poskytovania sociálnej služby do šiestich mesiacov odo dňa zápisu do registra poskytovateľov sociálnych služieb </t>
    </r>
  </si>
  <si>
    <r>
      <rPr>
        <sz val="11"/>
        <color indexed="8"/>
        <rFont val="Times New Roman"/>
        <family val="1"/>
        <charset val="238"/>
      </rP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>z dôvodu nezačatia poskytovania sociálnej služby ku dňu zapísanému v registri poskytovateľov sociálnych služieb</t>
    </r>
  </si>
  <si>
    <r>
      <t xml:space="preserve">Vyúčtovanie vyhotovil:   </t>
    </r>
    <r>
      <rPr>
        <sz val="11"/>
        <color indexed="8"/>
        <rFont val="Times New Roman"/>
        <family val="1"/>
        <charset val="238"/>
      </rPr>
      <t>/meno, priezvisko/ ...........................</t>
    </r>
  </si>
  <si>
    <t>Tel. číslo:</t>
  </si>
  <si>
    <t>Dňa:                                       Podpis:</t>
  </si>
  <si>
    <r>
      <rPr>
        <b/>
        <sz val="11"/>
        <color indexed="8"/>
        <rFont val="Times New Roman"/>
        <family val="1"/>
        <charset val="238"/>
      </rPr>
      <t xml:space="preserve">Primátor/starosta: </t>
    </r>
    <r>
      <rPr>
        <sz val="11"/>
        <color indexed="8"/>
        <rFont val="Times New Roman"/>
        <family val="1"/>
        <charset val="238"/>
      </rPr>
      <t>/meno, priezvisko/ ...................................</t>
    </r>
  </si>
  <si>
    <t>Príloha 1 k tabuľke Štvrťročné zúčtovanie 2019</t>
  </si>
  <si>
    <r>
      <rPr>
        <b/>
        <sz val="10"/>
        <rFont val="Times New Roman"/>
        <family val="1"/>
        <charset val="238"/>
      </rPr>
      <t>Vyhotovil:</t>
    </r>
    <r>
      <rPr>
        <sz val="10"/>
        <rFont val="Times New Roman"/>
        <family val="1"/>
        <charset val="238"/>
      </rPr>
      <t xml:space="preserve"> /meno, priezvisko/ .........................................</t>
    </r>
  </si>
  <si>
    <t>Dňa:                                                   Podpis:</t>
  </si>
  <si>
    <r>
      <t>Primátor/starosta:</t>
    </r>
    <r>
      <rPr>
        <sz val="10"/>
        <rFont val="Times New Roman"/>
        <family val="1"/>
        <charset val="238"/>
      </rPr>
      <t xml:space="preserve"> /meno, priezvisko/ .............................................</t>
    </r>
  </si>
  <si>
    <t>ČESTNÉ VYHLÁSENIE</t>
  </si>
  <si>
    <t xml:space="preserve">sú pravdivé, presné a úplné, </t>
  </si>
  <si>
    <t>V .......................... dňa .....................</t>
  </si>
  <si>
    <t xml:space="preserve">Pečiatka:                                                                                                        </t>
  </si>
  <si>
    <t xml:space="preserve">                                                                                                             (vlastnoručný podpis)</t>
  </si>
  <si>
    <t xml:space="preserve">                                                                                                             ...........................................</t>
  </si>
  <si>
    <t>finančného príspevku na poskytovanie sociálnej služby v zariadení krízovej intervencie poskytnutého na 4. štvrťrok 2019</t>
  </si>
  <si>
    <t>Výška poskytnutého finančného príspevku na základe Zmluvy na 4.štvrťrok 2019</t>
  </si>
  <si>
    <t xml:space="preserve">Prijímateľ pri zúčtovaní odvedie do štátneho rozpočtu za 4. štvrťrok 2019:    </t>
  </si>
  <si>
    <t>finančného príspevku na poskytovanie sociálnej služby v zariadení krízovej intervencie poskytnutého na obdobie od 1.1.2019  do 31.12.2019</t>
  </si>
  <si>
    <t>Výška poskytnutého finančného príspevku na základe Zmluvy na rok 2019</t>
  </si>
  <si>
    <r>
      <t xml:space="preserve">Výška </t>
    </r>
    <r>
      <rPr>
        <b/>
        <sz val="11"/>
        <color theme="1"/>
        <rFont val="Times New Roman"/>
        <family val="1"/>
        <charset val="238"/>
      </rPr>
      <t>preplatkov/nedoplatkov zo zúčtovania</t>
    </r>
    <r>
      <rPr>
        <sz val="11"/>
        <color theme="1"/>
        <rFont val="Times New Roman"/>
        <family val="1"/>
        <charset val="238"/>
      </rPr>
      <t xml:space="preserve"> na poistnom za predchádzajúce zúčtovacie obdobie </t>
    </r>
    <r>
      <rPr>
        <b/>
        <sz val="11"/>
        <color theme="1"/>
        <rFont val="Times New Roman"/>
        <family val="1"/>
        <charset val="238"/>
      </rPr>
      <t>(r. 2018)</t>
    </r>
  </si>
  <si>
    <r>
      <t xml:space="preserve">Výška </t>
    </r>
    <r>
      <rPr>
        <b/>
        <sz val="11"/>
        <color theme="1"/>
        <rFont val="Times New Roman"/>
        <family val="1"/>
        <charset val="238"/>
      </rPr>
      <t>preplatku/nedoplatku</t>
    </r>
    <r>
      <rPr>
        <sz val="11"/>
        <color theme="1"/>
        <rFont val="Times New Roman"/>
        <family val="1"/>
        <charset val="238"/>
      </rPr>
      <t xml:space="preserve"> na energiách a vode za predchádzajúce zúčtovacie obdobie </t>
    </r>
    <r>
      <rPr>
        <b/>
        <sz val="11"/>
        <color theme="1"/>
        <rFont val="Times New Roman"/>
        <family val="1"/>
        <charset val="238"/>
      </rPr>
      <t>(r. 2018)</t>
    </r>
  </si>
  <si>
    <r>
      <rPr>
        <sz val="11"/>
        <color indexed="8"/>
        <rFont val="Times New Roman"/>
        <family val="1"/>
        <charset val="238"/>
      </rPr>
      <t xml:space="preserve">Výška </t>
    </r>
    <r>
      <rPr>
        <b/>
        <sz val="11"/>
        <color indexed="8"/>
        <rFont val="Times New Roman"/>
        <family val="1"/>
        <charset val="238"/>
      </rPr>
      <t>nevyčerpaného</t>
    </r>
    <r>
      <rPr>
        <sz val="11"/>
        <color indexed="8"/>
        <rFont val="Times New Roman"/>
        <family val="1"/>
        <charset val="238"/>
      </rPr>
      <t xml:space="preserve"> finančného príspevku  vráteného  ministerstvu za 1., 2. a 3. štvrťrok 2019</t>
    </r>
  </si>
  <si>
    <r>
      <rPr>
        <b/>
        <sz val="11"/>
        <color theme="1"/>
        <rFont val="Times New Roman"/>
        <family val="1"/>
        <charset val="238"/>
      </rPr>
      <t>Výška všetkých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ekonomicky  oprávnených nákladov </t>
    </r>
    <r>
      <rPr>
        <sz val="11"/>
        <color theme="1"/>
        <rFont val="Times New Roman"/>
        <family val="1"/>
        <charset val="238"/>
      </rPr>
      <t>na odborné, obslužné a ďalšie činnosti len v rozsahu  ustanovenom zákonom v roku 2019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(vrátane miezd a poistného za december 2019 uhradených v januári 2020) /</t>
    </r>
    <r>
      <rPr>
        <sz val="11"/>
        <color indexed="8"/>
        <rFont val="Times New Roman"/>
        <family val="1"/>
        <charset val="238"/>
      </rPr>
      <t xml:space="preserve">§ 72 odsek 5 zákona o soc. službách)*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38"/>
      </rPr>
      <t>z toho:</t>
    </r>
  </si>
  <si>
    <t>Počet prijímateľov sociálnej služby v nocľahárni za 4. štvrťrok 2019</t>
  </si>
  <si>
    <t>Október 2019</t>
  </si>
  <si>
    <t>November 2019</t>
  </si>
  <si>
    <t>December 2019</t>
  </si>
  <si>
    <r>
      <t>(Upozornenie:</t>
    </r>
    <r>
      <rPr>
        <sz val="12"/>
        <color theme="1"/>
        <rFont val="Times New Roman"/>
        <family val="1"/>
        <charset val="238"/>
      </rPr>
      <t xml:space="preserve"> Vami zadané údaje budú automaticky skopírované do záhlavia tabuliek záverečného zúčtovania a jednotlivých príloh.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</si>
  <si>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(Upozornenie: </t>
    </r>
    <r>
      <rPr>
        <sz val="12"/>
        <color theme="1"/>
        <rFont val="Times New Roman"/>
        <family val="1"/>
        <charset val="238"/>
      </rPr>
      <t>Údaje budú automaticky skopírované po vypísaní záhlavia v tabuľke Štvrťročného zúčtovania.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</si>
  <si>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(Upozornenie: </t>
    </r>
    <r>
      <rPr>
        <sz val="10"/>
        <rFont val="Times New Roman"/>
        <family val="1"/>
        <charset val="238"/>
      </rPr>
      <t>Údaje budú automaticky skopírované po vypísaní záhlavia v tabuľke Štvrťročného zúčtovania.</t>
    </r>
    <r>
      <rPr>
        <b/>
        <sz val="10"/>
        <rFont val="Times New Roman"/>
        <family val="1"/>
        <charset val="238"/>
      </rPr>
      <t>)</t>
    </r>
  </si>
  <si>
    <r>
      <t xml:space="preserve">(Upozornenie: </t>
    </r>
    <r>
      <rPr>
        <sz val="11"/>
        <color theme="1"/>
        <rFont val="Times New Roman"/>
        <family val="1"/>
        <charset val="238"/>
      </rPr>
      <t>Údaje budú automaticky skopírované po vypísaní záhlavia v tabuľke Štvrťročného zúčtovania.</t>
    </r>
    <r>
      <rPr>
        <b/>
        <sz val="11"/>
        <color theme="1"/>
        <rFont val="Times New Roman"/>
        <family val="1"/>
        <charset val="238"/>
      </rPr>
      <t>)</t>
    </r>
  </si>
  <si>
    <r>
      <t xml:space="preserve">Počet,              resp. suma      </t>
    </r>
    <r>
      <rPr>
        <b/>
        <sz val="9"/>
        <color theme="1"/>
        <rFont val="Times New Roman"/>
        <family val="1"/>
        <charset val="238"/>
      </rPr>
      <t xml:space="preserve"> (v eur)</t>
    </r>
  </si>
  <si>
    <t>Tabuľka Ročné zúčtovanie 2019</t>
  </si>
  <si>
    <r>
      <rPr>
        <sz val="11"/>
        <color indexed="8"/>
        <rFont val="Times New Roman"/>
        <family val="1"/>
        <charset val="238"/>
      </rPr>
      <t xml:space="preserve">Výška </t>
    </r>
    <r>
      <rPr>
        <b/>
        <sz val="11"/>
        <color indexed="8"/>
        <rFont val="Times New Roman"/>
        <family val="1"/>
        <charset val="238"/>
      </rPr>
      <t>nevyčerpaného</t>
    </r>
    <r>
      <rPr>
        <sz val="11"/>
        <color indexed="8"/>
        <rFont val="Times New Roman"/>
        <family val="1"/>
        <charset val="238"/>
      </rPr>
      <t xml:space="preserve"> finančného príspevku zo zúčtovania finančného príspevku,</t>
    </r>
    <r>
      <rPr>
        <b/>
        <sz val="11"/>
        <color indexed="8"/>
        <rFont val="Times New Roman"/>
        <family val="1"/>
        <charset val="238"/>
      </rPr>
      <t xml:space="preserve"> ktorá bola/bude vrátená poskytovateľovi v termíne najneskôr </t>
    </r>
    <r>
      <rPr>
        <b/>
        <u/>
        <sz val="11"/>
        <color indexed="8"/>
        <rFont val="Times New Roman"/>
        <family val="1"/>
        <charset val="238"/>
      </rPr>
      <t>do 31. marca 2019</t>
    </r>
    <r>
      <rPr>
        <sz val="11"/>
        <color indexed="8"/>
        <rFont val="Times New Roman"/>
        <family val="1"/>
        <charset val="238"/>
      </rPr>
      <t xml:space="preserve"> za 4. štvrťrok 2019</t>
    </r>
  </si>
  <si>
    <t xml:space="preserve"> Počet, resp. suma (v eur)</t>
  </si>
  <si>
    <r>
      <t xml:space="preserve">Disponibilné finančné zdroje určené na poskytovanie sociálnej služby spolu </t>
    </r>
    <r>
      <rPr>
        <sz val="11"/>
        <color theme="1"/>
        <rFont val="Times New Roman"/>
        <family val="1"/>
        <charset val="238"/>
      </rPr>
      <t>(r.1 + 4 + 5 + 6)</t>
    </r>
  </si>
  <si>
    <r>
      <t>Disponibilné zdroje na skutočný počet klientov</t>
    </r>
    <r>
      <rPr>
        <sz val="11"/>
        <color theme="1"/>
        <rFont val="Times New Roman"/>
        <family val="1"/>
        <charset val="238"/>
      </rPr>
      <t xml:space="preserve"> (r.7 - 8 - 9)</t>
    </r>
  </si>
  <si>
    <r>
      <t xml:space="preserve">Dosiahnutý kladný/záporný rozdiel za rok 2019 </t>
    </r>
    <r>
      <rPr>
        <sz val="11"/>
        <color theme="1"/>
        <rFont val="Times New Roman"/>
        <family val="1"/>
        <charset val="238"/>
      </rPr>
      <t>zo súčtu príjmov z úhrad a finančných prostriedkov na základe zmluvy (r. 10 - 11)</t>
    </r>
  </si>
  <si>
    <r>
      <t>a)  z neobsadených miest</t>
    </r>
    <r>
      <rPr>
        <sz val="11"/>
        <color theme="1"/>
        <rFont val="Times New Roman"/>
        <family val="1"/>
        <charset val="238"/>
      </rPr>
      <t xml:space="preserve"> (r. 9)</t>
    </r>
  </si>
  <si>
    <r>
      <t xml:space="preserve">b)  z rozdielu medzi zdrojmi a ekonomicky oprávnenými nákladmi (r. 13) - </t>
    </r>
    <r>
      <rPr>
        <sz val="11"/>
        <color theme="1"/>
        <rFont val="Times New Roman"/>
        <family val="1"/>
        <charset val="238"/>
      </rPr>
      <t xml:space="preserve">len ak je výsledkom </t>
    </r>
    <r>
      <rPr>
        <b/>
        <sz val="11"/>
        <color theme="1"/>
        <rFont val="Times New Roman"/>
        <family val="1"/>
        <charset val="238"/>
      </rPr>
      <t>kladný rozdiel</t>
    </r>
  </si>
  <si>
    <t>PRÍLOHA 2 k tabuľke Ročné zúčtovanie 2019</t>
  </si>
  <si>
    <t>Súhrnná tabuľka k zúčtovaniu finančného príspevku na poskytovanie sociálnej služby podľa                                                                                                                    § 71 ods. 7 zákona č. 448/2008 Z.z. o sociálnych službách</t>
  </si>
  <si>
    <t xml:space="preserve">Výška EON z poskytnutého FP </t>
  </si>
  <si>
    <t>PRÍLOHA 4 k tabuľke Štvrťročné zúčtovanie a Ročné zúčtovanie 2019</t>
  </si>
  <si>
    <t>čestne vyhlasujem, že údaje uvedené v:</t>
  </si>
  <si>
    <t>•  PRÍLOHA 1 - Počet prijímateľov sociálnej služby v nocľahárni za 4. štvrťrok 2019,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</si>
  <si>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- 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t>
    </r>
  </si>
  <si>
    <t xml:space="preserve"> - nevyčerpaná časť finančných prostriedkov bola/bude vrátená k 31.3.2020 vo výške ...............eur na príslušný účet ministerstva podľa bodu 5.4 písm. b) článku V. zmluvy. </t>
  </si>
  <si>
    <t xml:space="preserve">       Som si vedomý/á toho, že pokiaľ by mnou uvedené informácie a údaje, poskytnuté dokumenty, doklady a podklady neboli pravdivé, úplné alebo by boli závažným spôsobom pozmenené, budem čeliť všetkým z toho vyplývajúcim právnym následkom.</t>
  </si>
  <si>
    <t xml:space="preserve">                                                                                                       Meno, priezvisko štatutárneho zástupcu</t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</si>
  <si>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ZÚČTOVANIE finančného príspevku na poskytovanie sociálnej služby v zariadení krízovej intervencie poskytnutého na 4. štvrťrok 2019,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</si>
  <si>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ZÚČTOVANIE finančného príspevku na poskytovanie sociálnej služby v zariadení krízovej intervencie poskytnutého na obdobie od 1.1.2019  do 31.12.2019,</t>
    </r>
  </si>
  <si>
    <r>
      <t>•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PRÍLOHA  2 - Súhrnná tabuľka k zúčtovaniu finančného príspevku na poskytovanie sociálnej služby podľa  § 71 ods. 7 zákona č. 448/2008 Z.z. o sociálnych službách,</t>
    </r>
  </si>
  <si>
    <t xml:space="preserve">       Podpísaný ......................................... (meno, priezvisko, titul), primátor/starosta .................................................. (názov mesta/obce), ktoré je prijímateľom  finančného príspevku na poskytovanie sociálnej služby (ďalej len „prijímateľ“) podľa zmluvy o poskytnutí finančného príspevku na poskytovanie sociálnej služby v zariadeniach krízovej inetrvencie podľa § 78aa zákona č. 448/2008 Z.z. o sociálnych službách a o zmene a doplnení zákona č. 455/1991 Zb. o živnostenskom podnikaní (živnostenský zákon) v znení neskorších predpisov na rozpočtový rok 2019, Reg. č. .............../2019-M_ODFSS (ďalej len „zmluva“)</t>
  </si>
  <si>
    <r>
      <t xml:space="preserve">Výška nevyčerpaného finančného príspevku </t>
    </r>
    <r>
      <rPr>
        <b/>
        <sz val="11"/>
        <color indexed="8"/>
        <rFont val="Times New Roman"/>
        <family val="1"/>
        <charset val="238"/>
      </rPr>
      <t>z dôvodu neposkytovania sociálnej služby viac ako 30 po sebe nasledujúcich dní  v zariadení</t>
    </r>
  </si>
  <si>
    <t xml:space="preserve">IČO: </t>
  </si>
  <si>
    <t>Druh sociálnej služby: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</si>
</sst>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u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8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64" fontId="3" fillId="2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7" fillId="3" borderId="33" xfId="0" applyFont="1" applyFill="1" applyBorder="1" applyAlignment="1" applyProtection="1">
      <alignment vertical="center" wrapText="1"/>
      <protection locked="0"/>
    </xf>
    <xf numFmtId="0" fontId="7" fillId="3" borderId="34" xfId="0" applyFont="1" applyFill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3" borderId="23" xfId="0" applyFont="1" applyFill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64" fontId="3" fillId="2" borderId="35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23" fillId="0" borderId="0" xfId="0" applyFont="1" applyFill="1" applyAlignment="1" applyProtection="1"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1" fontId="2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>
      <alignment horizontal="center" vertical="center" wrapText="1"/>
    </xf>
    <xf numFmtId="0" fontId="24" fillId="0" borderId="0" xfId="0" applyNumberFormat="1" applyFont="1"/>
    <xf numFmtId="0" fontId="14" fillId="0" borderId="6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right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164" fontId="2" fillId="0" borderId="17" xfId="1" applyNumberFormat="1" applyFont="1" applyBorder="1" applyAlignment="1" applyProtection="1">
      <alignment horizontal="right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0" fontId="3" fillId="3" borderId="31" xfId="0" applyFont="1" applyFill="1" applyBorder="1" applyAlignment="1" applyProtection="1">
      <alignment vertical="center" wrapText="1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164" fontId="3" fillId="2" borderId="14" xfId="0" applyNumberFormat="1" applyFont="1" applyFill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vertical="center" wrapText="1"/>
      <protection locked="0"/>
    </xf>
    <xf numFmtId="164" fontId="3" fillId="2" borderId="16" xfId="0" applyNumberFormat="1" applyFont="1" applyFill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164" fontId="3" fillId="2" borderId="17" xfId="0" applyNumberFormat="1" applyFont="1" applyFill="1" applyBorder="1" applyAlignment="1" applyProtection="1">
      <alignment horizontal="right" vertical="center" wrapText="1"/>
    </xf>
    <xf numFmtId="0" fontId="3" fillId="0" borderId="31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164" fontId="3" fillId="2" borderId="20" xfId="0" applyNumberFormat="1" applyFont="1" applyFill="1" applyBorder="1" applyAlignment="1" applyProtection="1">
      <alignment horizontal="right" vertical="center" wrapText="1"/>
    </xf>
    <xf numFmtId="0" fontId="3" fillId="0" borderId="3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24" fillId="0" borderId="0" xfId="0" applyNumberFormat="1" applyFont="1" applyProtection="1">
      <protection locked="0"/>
    </xf>
    <xf numFmtId="0" fontId="9" fillId="0" borderId="0" xfId="0" applyNumberFormat="1" applyFont="1" applyProtection="1">
      <protection locked="0"/>
    </xf>
    <xf numFmtId="0" fontId="24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4" fillId="0" borderId="0" xfId="0" applyFont="1"/>
    <xf numFmtId="0" fontId="32" fillId="0" borderId="0" xfId="0" applyFont="1" applyAlignment="1">
      <alignment horizontal="center"/>
    </xf>
    <xf numFmtId="0" fontId="3" fillId="0" borderId="0" xfId="0" applyFont="1"/>
    <xf numFmtId="0" fontId="29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49" fontId="29" fillId="0" borderId="0" xfId="0" applyNumberFormat="1" applyFont="1" applyAlignment="1">
      <alignment horizontal="justify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1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1" fontId="2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1" fontId="27" fillId="0" borderId="4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 applyProtection="1">
      <protection locked="0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24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38" xfId="0" applyNumberFormat="1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vertical="center" wrapText="1"/>
      <protection locked="0"/>
    </xf>
    <xf numFmtId="0" fontId="7" fillId="3" borderId="42" xfId="0" applyFont="1" applyFill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center" wrapText="1"/>
      <protection locked="0"/>
    </xf>
    <xf numFmtId="0" fontId="4" fillId="0" borderId="42" xfId="0" applyFont="1" applyFill="1" applyBorder="1" applyAlignment="1" applyProtection="1">
      <protection locked="0"/>
    </xf>
    <xf numFmtId="0" fontId="4" fillId="0" borderId="46" xfId="0" applyFont="1" applyFill="1" applyBorder="1" applyAlignment="1" applyProtection="1">
      <protection locked="0"/>
    </xf>
    <xf numFmtId="0" fontId="4" fillId="0" borderId="43" xfId="0" applyFont="1" applyFill="1" applyBorder="1" applyAlignment="1" applyProtection="1">
      <protection locked="0"/>
    </xf>
    <xf numFmtId="0" fontId="4" fillId="0" borderId="26" xfId="0" applyFont="1" applyFill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2" fontId="2" fillId="0" borderId="16" xfId="0" applyNumberFormat="1" applyFont="1" applyBorder="1" applyAlignment="1" applyProtection="1">
      <alignment horizontal="right" wrapText="1"/>
      <protection locked="0"/>
    </xf>
    <xf numFmtId="164" fontId="2" fillId="0" borderId="17" xfId="0" applyNumberFormat="1" applyFont="1" applyBorder="1" applyAlignment="1" applyProtection="1">
      <alignment horizontal="right" wrapText="1"/>
      <protection locked="0"/>
    </xf>
    <xf numFmtId="0" fontId="34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0" xfId="0" applyNumberFormat="1" applyFont="1" applyProtection="1">
      <protection locked="0"/>
    </xf>
    <xf numFmtId="0" fontId="34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</cellXfs>
  <cellStyles count="2">
    <cellStyle name="Mena" xfId="1" builtinId="4"/>
    <cellStyle name="Normálna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protection locked="0" hidden="0"/>
    </dxf>
  </dxfs>
  <tableStyles count="1" defaultTableStyle="TableStyleMedium2" defaultPivotStyle="PivotStyleLight16">
    <tableStyle name="Štýl tabuľ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uľka24" displayName="Tabuľka24" ref="A13:D25" totalsRowShown="0" headerRowDxfId="11" dataDxfId="10" tableBorderDxfId="9">
  <autoFilter ref="A13:D25"/>
  <tableColumns count="4">
    <tableColumn id="1" name="P.č." dataDxfId="8"/>
    <tableColumn id="2" name="Náležitosti zúčtovania" dataDxfId="7"/>
    <tableColumn id="3" name="Počet,              resp. suma       (v eur)" dataDxfId="6"/>
    <tableColumn id="4" name="Poznámka " dataDxfId="5"/>
  </tableColumns>
  <tableStyleInfo name="Štýl tabuľky 1" showFirstColumn="0" showLastColumn="0" showRowStripes="1" showColumnStripes="0"/>
</table>
</file>

<file path=xl/tables/table2.xml><?xml version="1.0" encoding="utf-8"?>
<table xmlns="http://schemas.openxmlformats.org/spreadsheetml/2006/main" id="1" name="Tabuľka1" displayName="Tabuľka1" ref="A13:D30" totalsRowShown="0" headerRowDxfId="4" dataDxfId="3" tableBorderDxfId="2">
  <tableColumns count="4">
    <tableColumn id="1" name="P.č." dataDxfId="1"/>
    <tableColumn id="2" name="Náležitosti zúčtovania"/>
    <tableColumn id="3" name=" Počet, resp. suma (v eur)" dataDxfId="0"/>
    <tableColumn id="7" name="Poznámka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tabSelected="1" zoomScale="80" zoomScaleNormal="80" workbookViewId="0"/>
  </sheetViews>
  <sheetFormatPr defaultRowHeight="15" x14ac:dyDescent="0.25"/>
  <cols>
    <col min="1" max="1" width="6.42578125" style="1" customWidth="1"/>
    <col min="2" max="2" width="101" style="1" customWidth="1"/>
    <col min="3" max="3" width="15.5703125" style="1" customWidth="1"/>
    <col min="4" max="4" width="88.5703125" style="1" customWidth="1"/>
    <col min="5" max="256" width="9.140625" style="1"/>
    <col min="257" max="257" width="4.42578125" style="1" customWidth="1"/>
    <col min="258" max="258" width="56" style="1" customWidth="1"/>
    <col min="259" max="259" width="13.85546875" style="1" customWidth="1"/>
    <col min="260" max="260" width="44.140625" style="1" customWidth="1"/>
    <col min="261" max="512" width="9.140625" style="1"/>
    <col min="513" max="513" width="4.42578125" style="1" customWidth="1"/>
    <col min="514" max="514" width="56" style="1" customWidth="1"/>
    <col min="515" max="515" width="13.85546875" style="1" customWidth="1"/>
    <col min="516" max="516" width="44.140625" style="1" customWidth="1"/>
    <col min="517" max="768" width="9.140625" style="1"/>
    <col min="769" max="769" width="4.42578125" style="1" customWidth="1"/>
    <col min="770" max="770" width="56" style="1" customWidth="1"/>
    <col min="771" max="771" width="13.85546875" style="1" customWidth="1"/>
    <col min="772" max="772" width="44.140625" style="1" customWidth="1"/>
    <col min="773" max="1024" width="9.140625" style="1"/>
    <col min="1025" max="1025" width="4.42578125" style="1" customWidth="1"/>
    <col min="1026" max="1026" width="56" style="1" customWidth="1"/>
    <col min="1027" max="1027" width="13.85546875" style="1" customWidth="1"/>
    <col min="1028" max="1028" width="44.140625" style="1" customWidth="1"/>
    <col min="1029" max="1280" width="9.140625" style="1"/>
    <col min="1281" max="1281" width="4.42578125" style="1" customWidth="1"/>
    <col min="1282" max="1282" width="56" style="1" customWidth="1"/>
    <col min="1283" max="1283" width="13.85546875" style="1" customWidth="1"/>
    <col min="1284" max="1284" width="44.140625" style="1" customWidth="1"/>
    <col min="1285" max="1536" width="9.140625" style="1"/>
    <col min="1537" max="1537" width="4.42578125" style="1" customWidth="1"/>
    <col min="1538" max="1538" width="56" style="1" customWidth="1"/>
    <col min="1539" max="1539" width="13.85546875" style="1" customWidth="1"/>
    <col min="1540" max="1540" width="44.140625" style="1" customWidth="1"/>
    <col min="1541" max="1792" width="9.140625" style="1"/>
    <col min="1793" max="1793" width="4.42578125" style="1" customWidth="1"/>
    <col min="1794" max="1794" width="56" style="1" customWidth="1"/>
    <col min="1795" max="1795" width="13.85546875" style="1" customWidth="1"/>
    <col min="1796" max="1796" width="44.140625" style="1" customWidth="1"/>
    <col min="1797" max="2048" width="9.140625" style="1"/>
    <col min="2049" max="2049" width="4.42578125" style="1" customWidth="1"/>
    <col min="2050" max="2050" width="56" style="1" customWidth="1"/>
    <col min="2051" max="2051" width="13.85546875" style="1" customWidth="1"/>
    <col min="2052" max="2052" width="44.140625" style="1" customWidth="1"/>
    <col min="2053" max="2304" width="9.140625" style="1"/>
    <col min="2305" max="2305" width="4.42578125" style="1" customWidth="1"/>
    <col min="2306" max="2306" width="56" style="1" customWidth="1"/>
    <col min="2307" max="2307" width="13.85546875" style="1" customWidth="1"/>
    <col min="2308" max="2308" width="44.140625" style="1" customWidth="1"/>
    <col min="2309" max="2560" width="9.140625" style="1"/>
    <col min="2561" max="2561" width="4.42578125" style="1" customWidth="1"/>
    <col min="2562" max="2562" width="56" style="1" customWidth="1"/>
    <col min="2563" max="2563" width="13.85546875" style="1" customWidth="1"/>
    <col min="2564" max="2564" width="44.140625" style="1" customWidth="1"/>
    <col min="2565" max="2816" width="9.140625" style="1"/>
    <col min="2817" max="2817" width="4.42578125" style="1" customWidth="1"/>
    <col min="2818" max="2818" width="56" style="1" customWidth="1"/>
    <col min="2819" max="2819" width="13.85546875" style="1" customWidth="1"/>
    <col min="2820" max="2820" width="44.140625" style="1" customWidth="1"/>
    <col min="2821" max="3072" width="9.140625" style="1"/>
    <col min="3073" max="3073" width="4.42578125" style="1" customWidth="1"/>
    <col min="3074" max="3074" width="56" style="1" customWidth="1"/>
    <col min="3075" max="3075" width="13.85546875" style="1" customWidth="1"/>
    <col min="3076" max="3076" width="44.140625" style="1" customWidth="1"/>
    <col min="3077" max="3328" width="9.140625" style="1"/>
    <col min="3329" max="3329" width="4.42578125" style="1" customWidth="1"/>
    <col min="3330" max="3330" width="56" style="1" customWidth="1"/>
    <col min="3331" max="3331" width="13.85546875" style="1" customWidth="1"/>
    <col min="3332" max="3332" width="44.140625" style="1" customWidth="1"/>
    <col min="3333" max="3584" width="9.140625" style="1"/>
    <col min="3585" max="3585" width="4.42578125" style="1" customWidth="1"/>
    <col min="3586" max="3586" width="56" style="1" customWidth="1"/>
    <col min="3587" max="3587" width="13.85546875" style="1" customWidth="1"/>
    <col min="3588" max="3588" width="44.140625" style="1" customWidth="1"/>
    <col min="3589" max="3840" width="9.140625" style="1"/>
    <col min="3841" max="3841" width="4.42578125" style="1" customWidth="1"/>
    <col min="3842" max="3842" width="56" style="1" customWidth="1"/>
    <col min="3843" max="3843" width="13.85546875" style="1" customWidth="1"/>
    <col min="3844" max="3844" width="44.140625" style="1" customWidth="1"/>
    <col min="3845" max="4096" width="9.140625" style="1"/>
    <col min="4097" max="4097" width="4.42578125" style="1" customWidth="1"/>
    <col min="4098" max="4098" width="56" style="1" customWidth="1"/>
    <col min="4099" max="4099" width="13.85546875" style="1" customWidth="1"/>
    <col min="4100" max="4100" width="44.140625" style="1" customWidth="1"/>
    <col min="4101" max="4352" width="9.140625" style="1"/>
    <col min="4353" max="4353" width="4.42578125" style="1" customWidth="1"/>
    <col min="4354" max="4354" width="56" style="1" customWidth="1"/>
    <col min="4355" max="4355" width="13.85546875" style="1" customWidth="1"/>
    <col min="4356" max="4356" width="44.140625" style="1" customWidth="1"/>
    <col min="4357" max="4608" width="9.140625" style="1"/>
    <col min="4609" max="4609" width="4.42578125" style="1" customWidth="1"/>
    <col min="4610" max="4610" width="56" style="1" customWidth="1"/>
    <col min="4611" max="4611" width="13.85546875" style="1" customWidth="1"/>
    <col min="4612" max="4612" width="44.140625" style="1" customWidth="1"/>
    <col min="4613" max="4864" width="9.140625" style="1"/>
    <col min="4865" max="4865" width="4.42578125" style="1" customWidth="1"/>
    <col min="4866" max="4866" width="56" style="1" customWidth="1"/>
    <col min="4867" max="4867" width="13.85546875" style="1" customWidth="1"/>
    <col min="4868" max="4868" width="44.140625" style="1" customWidth="1"/>
    <col min="4869" max="5120" width="9.140625" style="1"/>
    <col min="5121" max="5121" width="4.42578125" style="1" customWidth="1"/>
    <col min="5122" max="5122" width="56" style="1" customWidth="1"/>
    <col min="5123" max="5123" width="13.85546875" style="1" customWidth="1"/>
    <col min="5124" max="5124" width="44.140625" style="1" customWidth="1"/>
    <col min="5125" max="5376" width="9.140625" style="1"/>
    <col min="5377" max="5377" width="4.42578125" style="1" customWidth="1"/>
    <col min="5378" max="5378" width="56" style="1" customWidth="1"/>
    <col min="5379" max="5379" width="13.85546875" style="1" customWidth="1"/>
    <col min="5380" max="5380" width="44.140625" style="1" customWidth="1"/>
    <col min="5381" max="5632" width="9.140625" style="1"/>
    <col min="5633" max="5633" width="4.42578125" style="1" customWidth="1"/>
    <col min="5634" max="5634" width="56" style="1" customWidth="1"/>
    <col min="5635" max="5635" width="13.85546875" style="1" customWidth="1"/>
    <col min="5636" max="5636" width="44.140625" style="1" customWidth="1"/>
    <col min="5637" max="5888" width="9.140625" style="1"/>
    <col min="5889" max="5889" width="4.42578125" style="1" customWidth="1"/>
    <col min="5890" max="5890" width="56" style="1" customWidth="1"/>
    <col min="5891" max="5891" width="13.85546875" style="1" customWidth="1"/>
    <col min="5892" max="5892" width="44.140625" style="1" customWidth="1"/>
    <col min="5893" max="6144" width="9.140625" style="1"/>
    <col min="6145" max="6145" width="4.42578125" style="1" customWidth="1"/>
    <col min="6146" max="6146" width="56" style="1" customWidth="1"/>
    <col min="6147" max="6147" width="13.85546875" style="1" customWidth="1"/>
    <col min="6148" max="6148" width="44.140625" style="1" customWidth="1"/>
    <col min="6149" max="6400" width="9.140625" style="1"/>
    <col min="6401" max="6401" width="4.42578125" style="1" customWidth="1"/>
    <col min="6402" max="6402" width="56" style="1" customWidth="1"/>
    <col min="6403" max="6403" width="13.85546875" style="1" customWidth="1"/>
    <col min="6404" max="6404" width="44.140625" style="1" customWidth="1"/>
    <col min="6405" max="6656" width="9.140625" style="1"/>
    <col min="6657" max="6657" width="4.42578125" style="1" customWidth="1"/>
    <col min="6658" max="6658" width="56" style="1" customWidth="1"/>
    <col min="6659" max="6659" width="13.85546875" style="1" customWidth="1"/>
    <col min="6660" max="6660" width="44.140625" style="1" customWidth="1"/>
    <col min="6661" max="6912" width="9.140625" style="1"/>
    <col min="6913" max="6913" width="4.42578125" style="1" customWidth="1"/>
    <col min="6914" max="6914" width="56" style="1" customWidth="1"/>
    <col min="6915" max="6915" width="13.85546875" style="1" customWidth="1"/>
    <col min="6916" max="6916" width="44.140625" style="1" customWidth="1"/>
    <col min="6917" max="7168" width="9.140625" style="1"/>
    <col min="7169" max="7169" width="4.42578125" style="1" customWidth="1"/>
    <col min="7170" max="7170" width="56" style="1" customWidth="1"/>
    <col min="7171" max="7171" width="13.85546875" style="1" customWidth="1"/>
    <col min="7172" max="7172" width="44.140625" style="1" customWidth="1"/>
    <col min="7173" max="7424" width="9.140625" style="1"/>
    <col min="7425" max="7425" width="4.42578125" style="1" customWidth="1"/>
    <col min="7426" max="7426" width="56" style="1" customWidth="1"/>
    <col min="7427" max="7427" width="13.85546875" style="1" customWidth="1"/>
    <col min="7428" max="7428" width="44.140625" style="1" customWidth="1"/>
    <col min="7429" max="7680" width="9.140625" style="1"/>
    <col min="7681" max="7681" width="4.42578125" style="1" customWidth="1"/>
    <col min="7682" max="7682" width="56" style="1" customWidth="1"/>
    <col min="7683" max="7683" width="13.85546875" style="1" customWidth="1"/>
    <col min="7684" max="7684" width="44.140625" style="1" customWidth="1"/>
    <col min="7685" max="7936" width="9.140625" style="1"/>
    <col min="7937" max="7937" width="4.42578125" style="1" customWidth="1"/>
    <col min="7938" max="7938" width="56" style="1" customWidth="1"/>
    <col min="7939" max="7939" width="13.85546875" style="1" customWidth="1"/>
    <col min="7940" max="7940" width="44.140625" style="1" customWidth="1"/>
    <col min="7941" max="8192" width="9.140625" style="1"/>
    <col min="8193" max="8193" width="4.42578125" style="1" customWidth="1"/>
    <col min="8194" max="8194" width="56" style="1" customWidth="1"/>
    <col min="8195" max="8195" width="13.85546875" style="1" customWidth="1"/>
    <col min="8196" max="8196" width="44.140625" style="1" customWidth="1"/>
    <col min="8197" max="8448" width="9.140625" style="1"/>
    <col min="8449" max="8449" width="4.42578125" style="1" customWidth="1"/>
    <col min="8450" max="8450" width="56" style="1" customWidth="1"/>
    <col min="8451" max="8451" width="13.85546875" style="1" customWidth="1"/>
    <col min="8452" max="8452" width="44.140625" style="1" customWidth="1"/>
    <col min="8453" max="8704" width="9.140625" style="1"/>
    <col min="8705" max="8705" width="4.42578125" style="1" customWidth="1"/>
    <col min="8706" max="8706" width="56" style="1" customWidth="1"/>
    <col min="8707" max="8707" width="13.85546875" style="1" customWidth="1"/>
    <col min="8708" max="8708" width="44.140625" style="1" customWidth="1"/>
    <col min="8709" max="8960" width="9.140625" style="1"/>
    <col min="8961" max="8961" width="4.42578125" style="1" customWidth="1"/>
    <col min="8962" max="8962" width="56" style="1" customWidth="1"/>
    <col min="8963" max="8963" width="13.85546875" style="1" customWidth="1"/>
    <col min="8964" max="8964" width="44.140625" style="1" customWidth="1"/>
    <col min="8965" max="9216" width="9.140625" style="1"/>
    <col min="9217" max="9217" width="4.42578125" style="1" customWidth="1"/>
    <col min="9218" max="9218" width="56" style="1" customWidth="1"/>
    <col min="9219" max="9219" width="13.85546875" style="1" customWidth="1"/>
    <col min="9220" max="9220" width="44.140625" style="1" customWidth="1"/>
    <col min="9221" max="9472" width="9.140625" style="1"/>
    <col min="9473" max="9473" width="4.42578125" style="1" customWidth="1"/>
    <col min="9474" max="9474" width="56" style="1" customWidth="1"/>
    <col min="9475" max="9475" width="13.85546875" style="1" customWidth="1"/>
    <col min="9476" max="9476" width="44.140625" style="1" customWidth="1"/>
    <col min="9477" max="9728" width="9.140625" style="1"/>
    <col min="9729" max="9729" width="4.42578125" style="1" customWidth="1"/>
    <col min="9730" max="9730" width="56" style="1" customWidth="1"/>
    <col min="9731" max="9731" width="13.85546875" style="1" customWidth="1"/>
    <col min="9732" max="9732" width="44.140625" style="1" customWidth="1"/>
    <col min="9733" max="9984" width="9.140625" style="1"/>
    <col min="9985" max="9985" width="4.42578125" style="1" customWidth="1"/>
    <col min="9986" max="9986" width="56" style="1" customWidth="1"/>
    <col min="9987" max="9987" width="13.85546875" style="1" customWidth="1"/>
    <col min="9988" max="9988" width="44.140625" style="1" customWidth="1"/>
    <col min="9989" max="10240" width="9.140625" style="1"/>
    <col min="10241" max="10241" width="4.42578125" style="1" customWidth="1"/>
    <col min="10242" max="10242" width="56" style="1" customWidth="1"/>
    <col min="10243" max="10243" width="13.85546875" style="1" customWidth="1"/>
    <col min="10244" max="10244" width="44.140625" style="1" customWidth="1"/>
    <col min="10245" max="10496" width="9.140625" style="1"/>
    <col min="10497" max="10497" width="4.42578125" style="1" customWidth="1"/>
    <col min="10498" max="10498" width="56" style="1" customWidth="1"/>
    <col min="10499" max="10499" width="13.85546875" style="1" customWidth="1"/>
    <col min="10500" max="10500" width="44.140625" style="1" customWidth="1"/>
    <col min="10501" max="10752" width="9.140625" style="1"/>
    <col min="10753" max="10753" width="4.42578125" style="1" customWidth="1"/>
    <col min="10754" max="10754" width="56" style="1" customWidth="1"/>
    <col min="10755" max="10755" width="13.85546875" style="1" customWidth="1"/>
    <col min="10756" max="10756" width="44.140625" style="1" customWidth="1"/>
    <col min="10757" max="11008" width="9.140625" style="1"/>
    <col min="11009" max="11009" width="4.42578125" style="1" customWidth="1"/>
    <col min="11010" max="11010" width="56" style="1" customWidth="1"/>
    <col min="11011" max="11011" width="13.85546875" style="1" customWidth="1"/>
    <col min="11012" max="11012" width="44.140625" style="1" customWidth="1"/>
    <col min="11013" max="11264" width="9.140625" style="1"/>
    <col min="11265" max="11265" width="4.42578125" style="1" customWidth="1"/>
    <col min="11266" max="11266" width="56" style="1" customWidth="1"/>
    <col min="11267" max="11267" width="13.85546875" style="1" customWidth="1"/>
    <col min="11268" max="11268" width="44.140625" style="1" customWidth="1"/>
    <col min="11269" max="11520" width="9.140625" style="1"/>
    <col min="11521" max="11521" width="4.42578125" style="1" customWidth="1"/>
    <col min="11522" max="11522" width="56" style="1" customWidth="1"/>
    <col min="11523" max="11523" width="13.85546875" style="1" customWidth="1"/>
    <col min="11524" max="11524" width="44.140625" style="1" customWidth="1"/>
    <col min="11525" max="11776" width="9.140625" style="1"/>
    <col min="11777" max="11777" width="4.42578125" style="1" customWidth="1"/>
    <col min="11778" max="11778" width="56" style="1" customWidth="1"/>
    <col min="11779" max="11779" width="13.85546875" style="1" customWidth="1"/>
    <col min="11780" max="11780" width="44.140625" style="1" customWidth="1"/>
    <col min="11781" max="12032" width="9.140625" style="1"/>
    <col min="12033" max="12033" width="4.42578125" style="1" customWidth="1"/>
    <col min="12034" max="12034" width="56" style="1" customWidth="1"/>
    <col min="12035" max="12035" width="13.85546875" style="1" customWidth="1"/>
    <col min="12036" max="12036" width="44.140625" style="1" customWidth="1"/>
    <col min="12037" max="12288" width="9.140625" style="1"/>
    <col min="12289" max="12289" width="4.42578125" style="1" customWidth="1"/>
    <col min="12290" max="12290" width="56" style="1" customWidth="1"/>
    <col min="12291" max="12291" width="13.85546875" style="1" customWidth="1"/>
    <col min="12292" max="12292" width="44.140625" style="1" customWidth="1"/>
    <col min="12293" max="12544" width="9.140625" style="1"/>
    <col min="12545" max="12545" width="4.42578125" style="1" customWidth="1"/>
    <col min="12546" max="12546" width="56" style="1" customWidth="1"/>
    <col min="12547" max="12547" width="13.85546875" style="1" customWidth="1"/>
    <col min="12548" max="12548" width="44.140625" style="1" customWidth="1"/>
    <col min="12549" max="12800" width="9.140625" style="1"/>
    <col min="12801" max="12801" width="4.42578125" style="1" customWidth="1"/>
    <col min="12802" max="12802" width="56" style="1" customWidth="1"/>
    <col min="12803" max="12803" width="13.85546875" style="1" customWidth="1"/>
    <col min="12804" max="12804" width="44.140625" style="1" customWidth="1"/>
    <col min="12805" max="13056" width="9.140625" style="1"/>
    <col min="13057" max="13057" width="4.42578125" style="1" customWidth="1"/>
    <col min="13058" max="13058" width="56" style="1" customWidth="1"/>
    <col min="13059" max="13059" width="13.85546875" style="1" customWidth="1"/>
    <col min="13060" max="13060" width="44.140625" style="1" customWidth="1"/>
    <col min="13061" max="13312" width="9.140625" style="1"/>
    <col min="13313" max="13313" width="4.42578125" style="1" customWidth="1"/>
    <col min="13314" max="13314" width="56" style="1" customWidth="1"/>
    <col min="13315" max="13315" width="13.85546875" style="1" customWidth="1"/>
    <col min="13316" max="13316" width="44.140625" style="1" customWidth="1"/>
    <col min="13317" max="13568" width="9.140625" style="1"/>
    <col min="13569" max="13569" width="4.42578125" style="1" customWidth="1"/>
    <col min="13570" max="13570" width="56" style="1" customWidth="1"/>
    <col min="13571" max="13571" width="13.85546875" style="1" customWidth="1"/>
    <col min="13572" max="13572" width="44.140625" style="1" customWidth="1"/>
    <col min="13573" max="13824" width="9.140625" style="1"/>
    <col min="13825" max="13825" width="4.42578125" style="1" customWidth="1"/>
    <col min="13826" max="13826" width="56" style="1" customWidth="1"/>
    <col min="13827" max="13827" width="13.85546875" style="1" customWidth="1"/>
    <col min="13828" max="13828" width="44.140625" style="1" customWidth="1"/>
    <col min="13829" max="14080" width="9.140625" style="1"/>
    <col min="14081" max="14081" width="4.42578125" style="1" customWidth="1"/>
    <col min="14082" max="14082" width="56" style="1" customWidth="1"/>
    <col min="14083" max="14083" width="13.85546875" style="1" customWidth="1"/>
    <col min="14084" max="14084" width="44.140625" style="1" customWidth="1"/>
    <col min="14085" max="14336" width="9.140625" style="1"/>
    <col min="14337" max="14337" width="4.42578125" style="1" customWidth="1"/>
    <col min="14338" max="14338" width="56" style="1" customWidth="1"/>
    <col min="14339" max="14339" width="13.85546875" style="1" customWidth="1"/>
    <col min="14340" max="14340" width="44.140625" style="1" customWidth="1"/>
    <col min="14341" max="14592" width="9.140625" style="1"/>
    <col min="14593" max="14593" width="4.42578125" style="1" customWidth="1"/>
    <col min="14594" max="14594" width="56" style="1" customWidth="1"/>
    <col min="14595" max="14595" width="13.85546875" style="1" customWidth="1"/>
    <col min="14596" max="14596" width="44.140625" style="1" customWidth="1"/>
    <col min="14597" max="14848" width="9.140625" style="1"/>
    <col min="14849" max="14849" width="4.42578125" style="1" customWidth="1"/>
    <col min="14850" max="14850" width="56" style="1" customWidth="1"/>
    <col min="14851" max="14851" width="13.85546875" style="1" customWidth="1"/>
    <col min="14852" max="14852" width="44.140625" style="1" customWidth="1"/>
    <col min="14853" max="15104" width="9.140625" style="1"/>
    <col min="15105" max="15105" width="4.42578125" style="1" customWidth="1"/>
    <col min="15106" max="15106" width="56" style="1" customWidth="1"/>
    <col min="15107" max="15107" width="13.85546875" style="1" customWidth="1"/>
    <col min="15108" max="15108" width="44.140625" style="1" customWidth="1"/>
    <col min="15109" max="15360" width="9.140625" style="1"/>
    <col min="15361" max="15361" width="4.42578125" style="1" customWidth="1"/>
    <col min="15362" max="15362" width="56" style="1" customWidth="1"/>
    <col min="15363" max="15363" width="13.85546875" style="1" customWidth="1"/>
    <col min="15364" max="15364" width="44.140625" style="1" customWidth="1"/>
    <col min="15365" max="15616" width="9.140625" style="1"/>
    <col min="15617" max="15617" width="4.42578125" style="1" customWidth="1"/>
    <col min="15618" max="15618" width="56" style="1" customWidth="1"/>
    <col min="15619" max="15619" width="13.85546875" style="1" customWidth="1"/>
    <col min="15620" max="15620" width="44.140625" style="1" customWidth="1"/>
    <col min="15621" max="15872" width="9.140625" style="1"/>
    <col min="15873" max="15873" width="4.42578125" style="1" customWidth="1"/>
    <col min="15874" max="15874" width="56" style="1" customWidth="1"/>
    <col min="15875" max="15875" width="13.85546875" style="1" customWidth="1"/>
    <col min="15876" max="15876" width="44.140625" style="1" customWidth="1"/>
    <col min="15877" max="16128" width="9.140625" style="1"/>
    <col min="16129" max="16129" width="4.42578125" style="1" customWidth="1"/>
    <col min="16130" max="16130" width="56" style="1" customWidth="1"/>
    <col min="16131" max="16131" width="13.85546875" style="1" customWidth="1"/>
    <col min="16132" max="16132" width="44.140625" style="1" customWidth="1"/>
    <col min="16133" max="16384" width="9.140625" style="1"/>
  </cols>
  <sheetData>
    <row r="1" spans="1:17" ht="15.75" x14ac:dyDescent="0.25">
      <c r="D1" s="19" t="s">
        <v>91</v>
      </c>
    </row>
    <row r="2" spans="1:17" ht="18.75" x14ac:dyDescent="0.3">
      <c r="A2" s="210" t="s">
        <v>3</v>
      </c>
      <c r="B2" s="210"/>
      <c r="C2" s="210"/>
      <c r="D2" s="210"/>
      <c r="E2" s="10"/>
      <c r="F2" s="1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15.75" x14ac:dyDescent="0.25">
      <c r="A3" s="211" t="s">
        <v>115</v>
      </c>
      <c r="B3" s="211"/>
      <c r="C3" s="211"/>
      <c r="D3" s="2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 x14ac:dyDescent="0.25">
      <c r="A4" s="212" t="s">
        <v>40</v>
      </c>
      <c r="B4" s="212"/>
      <c r="C4" s="212"/>
      <c r="D4" s="2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.75" x14ac:dyDescent="0.25">
      <c r="A5" s="9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 x14ac:dyDescent="0.25">
      <c r="A6" s="208" t="s">
        <v>92</v>
      </c>
      <c r="B6" s="208"/>
      <c r="C6" s="208"/>
      <c r="D6" s="20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6.5" customHeight="1" x14ac:dyDescent="0.25">
      <c r="A7" s="208" t="s">
        <v>156</v>
      </c>
      <c r="B7" s="208"/>
      <c r="C7" s="208"/>
      <c r="D7" s="20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6.5" customHeight="1" x14ac:dyDescent="0.25">
      <c r="A8" s="208" t="s">
        <v>86</v>
      </c>
      <c r="B8" s="208"/>
      <c r="C8" s="208"/>
      <c r="D8" s="20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6.5" customHeight="1" x14ac:dyDescent="0.25">
      <c r="A9" s="208" t="s">
        <v>93</v>
      </c>
      <c r="B9" s="208"/>
      <c r="C9" s="208"/>
      <c r="D9" s="20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6.5" customHeight="1" x14ac:dyDescent="0.25">
      <c r="A10" s="208" t="s">
        <v>157</v>
      </c>
      <c r="B10" s="208"/>
      <c r="C10" s="208"/>
      <c r="D10" s="20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6.5" customHeight="1" x14ac:dyDescent="0.25">
      <c r="A11" s="209" t="s">
        <v>128</v>
      </c>
      <c r="B11" s="209"/>
      <c r="C11" s="209"/>
      <c r="D11" s="20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5">
      <c r="A12" s="17"/>
      <c r="B12" s="18"/>
      <c r="C12" s="17"/>
      <c r="D12" s="1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3" customFormat="1" ht="45" customHeight="1" thickBot="1" x14ac:dyDescent="0.3">
      <c r="A13" s="38" t="s">
        <v>0</v>
      </c>
      <c r="B13" s="46" t="s">
        <v>44</v>
      </c>
      <c r="C13" s="47" t="s">
        <v>132</v>
      </c>
      <c r="D13" s="48" t="s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3" customFormat="1" ht="21.75" customHeight="1" x14ac:dyDescent="0.25">
      <c r="A14" s="43">
        <v>1</v>
      </c>
      <c r="B14" s="26" t="s">
        <v>116</v>
      </c>
      <c r="C14" s="101">
        <v>0</v>
      </c>
      <c r="D14" s="3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3" customFormat="1" ht="21.75" customHeight="1" x14ac:dyDescent="0.25">
      <c r="A15" s="102">
        <v>2</v>
      </c>
      <c r="B15" s="28" t="s">
        <v>45</v>
      </c>
      <c r="C15" s="103">
        <v>0</v>
      </c>
      <c r="D15" s="4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3" customFormat="1" ht="33" customHeight="1" thickBot="1" x14ac:dyDescent="0.3">
      <c r="A16" s="104">
        <v>3</v>
      </c>
      <c r="B16" s="105" t="s">
        <v>94</v>
      </c>
      <c r="C16" s="106">
        <v>0</v>
      </c>
      <c r="D16" s="35" t="s">
        <v>43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4" customFormat="1" ht="29.25" customHeight="1" x14ac:dyDescent="0.25">
      <c r="A17" s="42">
        <v>4</v>
      </c>
      <c r="B17" s="107" t="s">
        <v>95</v>
      </c>
      <c r="C17" s="108"/>
      <c r="D17" s="10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4" customFormat="1" ht="29.25" customHeight="1" x14ac:dyDescent="0.25">
      <c r="A18" s="42">
        <v>5</v>
      </c>
      <c r="B18" s="110" t="s">
        <v>96</v>
      </c>
      <c r="C18" s="108"/>
      <c r="D18" s="4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4" customFormat="1" ht="40.5" customHeight="1" x14ac:dyDescent="0.25">
      <c r="A19" s="42">
        <v>6</v>
      </c>
      <c r="B19" s="111" t="s">
        <v>97</v>
      </c>
      <c r="C19" s="108"/>
      <c r="D19" s="4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4" customFormat="1" ht="41.25" customHeight="1" thickBot="1" x14ac:dyDescent="0.3">
      <c r="A20" s="112">
        <v>7</v>
      </c>
      <c r="B20" s="113" t="s">
        <v>98</v>
      </c>
      <c r="C20" s="114"/>
      <c r="D20" s="11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4" customFormat="1" ht="41.25" customHeight="1" x14ac:dyDescent="0.25">
      <c r="A21" s="43">
        <v>8</v>
      </c>
      <c r="B21" s="116" t="s">
        <v>155</v>
      </c>
      <c r="C21" s="30">
        <f>C17*C16</f>
        <v>0</v>
      </c>
      <c r="D21" s="1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4" customFormat="1" ht="29.25" customHeight="1" x14ac:dyDescent="0.25">
      <c r="A22" s="32">
        <v>9</v>
      </c>
      <c r="B22" s="118" t="s">
        <v>42</v>
      </c>
      <c r="C22" s="119">
        <f>C18*C16</f>
        <v>0</v>
      </c>
      <c r="D22" s="4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4" customFormat="1" ht="41.25" customHeight="1" x14ac:dyDescent="0.25">
      <c r="A23" s="32">
        <v>10</v>
      </c>
      <c r="B23" s="120" t="s">
        <v>99</v>
      </c>
      <c r="C23" s="121">
        <f>C19*C16</f>
        <v>0</v>
      </c>
      <c r="D23" s="12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6" customFormat="1" ht="39" customHeight="1" thickBot="1" x14ac:dyDescent="0.25">
      <c r="A24" s="104">
        <v>11</v>
      </c>
      <c r="B24" s="27" t="s">
        <v>100</v>
      </c>
      <c r="C24" s="123">
        <f>C20*C16</f>
        <v>0</v>
      </c>
      <c r="D24" s="12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6" customFormat="1" ht="24" customHeight="1" x14ac:dyDescent="0.2">
      <c r="A25" s="38">
        <v>12</v>
      </c>
      <c r="B25" s="125" t="s">
        <v>117</v>
      </c>
      <c r="C25" s="126">
        <f>SUM(C21:C24)</f>
        <v>0</v>
      </c>
      <c r="D25" s="12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6" customFormat="1" ht="19.5" customHeight="1" x14ac:dyDescent="0.2">
      <c r="A26" s="20"/>
      <c r="B26" s="21"/>
      <c r="C26" s="24"/>
      <c r="D26" s="2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s="8" customFormat="1" ht="30" customHeight="1" x14ac:dyDescent="0.25">
      <c r="A27" s="208" t="s">
        <v>101</v>
      </c>
      <c r="B27" s="208"/>
      <c r="C27" s="208"/>
      <c r="D27" s="9" t="s">
        <v>102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8" customFormat="1" ht="21.75" customHeight="1" x14ac:dyDescent="0.25">
      <c r="A28" s="207" t="s">
        <v>103</v>
      </c>
      <c r="B28" s="207"/>
      <c r="C28" s="207"/>
      <c r="D28" s="9" t="s">
        <v>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8" customFormat="1" ht="17.25" customHeight="1" x14ac:dyDescent="0.25">
      <c r="A29" s="18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3" customFormat="1" ht="27" customHeight="1" x14ac:dyDescent="0.25">
      <c r="A30" s="206" t="s">
        <v>104</v>
      </c>
      <c r="B30" s="206"/>
      <c r="C30" s="20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3" customFormat="1" ht="21" customHeight="1" x14ac:dyDescent="0.25">
      <c r="A31" s="207" t="s">
        <v>103</v>
      </c>
      <c r="B31" s="207"/>
      <c r="C31" s="128"/>
      <c r="D31" s="128" t="s">
        <v>5</v>
      </c>
      <c r="E31" s="7"/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8" customFormat="1" ht="15.75" customHeight="1" x14ac:dyDescent="0.25">
      <c r="A32" s="7"/>
      <c r="C32" s="12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8" customFormat="1" ht="15.75" customHeight="1" x14ac:dyDescent="0.25">
      <c r="A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</sheetData>
  <sheetProtection password="C5AF" sheet="1" objects="1" scenarios="1" selectLockedCells="1"/>
  <mergeCells count="13">
    <mergeCell ref="A8:D8"/>
    <mergeCell ref="A2:D2"/>
    <mergeCell ref="A3:D3"/>
    <mergeCell ref="A4:D4"/>
    <mergeCell ref="A6:D6"/>
    <mergeCell ref="A7:D7"/>
    <mergeCell ref="A30:C30"/>
    <mergeCell ref="A31:B31"/>
    <mergeCell ref="A9:D9"/>
    <mergeCell ref="A10:D10"/>
    <mergeCell ref="A11:D11"/>
    <mergeCell ref="A27:C27"/>
    <mergeCell ref="A28:C28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43"/>
  <sheetViews>
    <sheetView workbookViewId="0"/>
  </sheetViews>
  <sheetFormatPr defaultRowHeight="12" x14ac:dyDescent="0.2"/>
  <cols>
    <col min="1" max="1" width="11.28515625" style="130" customWidth="1"/>
    <col min="2" max="2" width="15.5703125" style="130" customWidth="1"/>
    <col min="3" max="4" width="9.140625" style="131"/>
    <col min="5" max="5" width="15" style="131" customWidth="1"/>
    <col min="6" max="7" width="9.140625" style="131"/>
    <col min="8" max="8" width="15.28515625" style="131" customWidth="1"/>
    <col min="9" max="247" width="9.140625" style="131"/>
    <col min="248" max="248" width="2.5703125" style="131" bestFit="1" customWidth="1"/>
    <col min="249" max="249" width="66.7109375" style="131" customWidth="1"/>
    <col min="250" max="250" width="19.5703125" style="131" customWidth="1"/>
    <col min="251" max="251" width="33.28515625" style="131" customWidth="1"/>
    <col min="252" max="503" width="9.140625" style="131"/>
    <col min="504" max="504" width="2.5703125" style="131" bestFit="1" customWidth="1"/>
    <col min="505" max="505" width="66.7109375" style="131" customWidth="1"/>
    <col min="506" max="506" width="19.5703125" style="131" customWidth="1"/>
    <col min="507" max="507" width="33.28515625" style="131" customWidth="1"/>
    <col min="508" max="759" width="9.140625" style="131"/>
    <col min="760" max="760" width="2.5703125" style="131" bestFit="1" customWidth="1"/>
    <col min="761" max="761" width="66.7109375" style="131" customWidth="1"/>
    <col min="762" max="762" width="19.5703125" style="131" customWidth="1"/>
    <col min="763" max="763" width="33.28515625" style="131" customWidth="1"/>
    <col min="764" max="1015" width="9.140625" style="131"/>
    <col min="1016" max="1016" width="2.5703125" style="131" bestFit="1" customWidth="1"/>
    <col min="1017" max="1017" width="66.7109375" style="131" customWidth="1"/>
    <col min="1018" max="1018" width="19.5703125" style="131" customWidth="1"/>
    <col min="1019" max="1019" width="33.28515625" style="131" customWidth="1"/>
    <col min="1020" max="1271" width="9.140625" style="131"/>
    <col min="1272" max="1272" width="2.5703125" style="131" bestFit="1" customWidth="1"/>
    <col min="1273" max="1273" width="66.7109375" style="131" customWidth="1"/>
    <col min="1274" max="1274" width="19.5703125" style="131" customWidth="1"/>
    <col min="1275" max="1275" width="33.28515625" style="131" customWidth="1"/>
    <col min="1276" max="1527" width="9.140625" style="131"/>
    <col min="1528" max="1528" width="2.5703125" style="131" bestFit="1" customWidth="1"/>
    <col min="1529" max="1529" width="66.7109375" style="131" customWidth="1"/>
    <col min="1530" max="1530" width="19.5703125" style="131" customWidth="1"/>
    <col min="1531" max="1531" width="33.28515625" style="131" customWidth="1"/>
    <col min="1532" max="1783" width="9.140625" style="131"/>
    <col min="1784" max="1784" width="2.5703125" style="131" bestFit="1" customWidth="1"/>
    <col min="1785" max="1785" width="66.7109375" style="131" customWidth="1"/>
    <col min="1786" max="1786" width="19.5703125" style="131" customWidth="1"/>
    <col min="1787" max="1787" width="33.28515625" style="131" customWidth="1"/>
    <col min="1788" max="2039" width="9.140625" style="131"/>
    <col min="2040" max="2040" width="2.5703125" style="131" bestFit="1" customWidth="1"/>
    <col min="2041" max="2041" width="66.7109375" style="131" customWidth="1"/>
    <col min="2042" max="2042" width="19.5703125" style="131" customWidth="1"/>
    <col min="2043" max="2043" width="33.28515625" style="131" customWidth="1"/>
    <col min="2044" max="2295" width="9.140625" style="131"/>
    <col min="2296" max="2296" width="2.5703125" style="131" bestFit="1" customWidth="1"/>
    <col min="2297" max="2297" width="66.7109375" style="131" customWidth="1"/>
    <col min="2298" max="2298" width="19.5703125" style="131" customWidth="1"/>
    <col min="2299" max="2299" width="33.28515625" style="131" customWidth="1"/>
    <col min="2300" max="2551" width="9.140625" style="131"/>
    <col min="2552" max="2552" width="2.5703125" style="131" bestFit="1" customWidth="1"/>
    <col min="2553" max="2553" width="66.7109375" style="131" customWidth="1"/>
    <col min="2554" max="2554" width="19.5703125" style="131" customWidth="1"/>
    <col min="2555" max="2555" width="33.28515625" style="131" customWidth="1"/>
    <col min="2556" max="2807" width="9.140625" style="131"/>
    <col min="2808" max="2808" width="2.5703125" style="131" bestFit="1" customWidth="1"/>
    <col min="2809" max="2809" width="66.7109375" style="131" customWidth="1"/>
    <col min="2810" max="2810" width="19.5703125" style="131" customWidth="1"/>
    <col min="2811" max="2811" width="33.28515625" style="131" customWidth="1"/>
    <col min="2812" max="3063" width="9.140625" style="131"/>
    <col min="3064" max="3064" width="2.5703125" style="131" bestFit="1" customWidth="1"/>
    <col min="3065" max="3065" width="66.7109375" style="131" customWidth="1"/>
    <col min="3066" max="3066" width="19.5703125" style="131" customWidth="1"/>
    <col min="3067" max="3067" width="33.28515625" style="131" customWidth="1"/>
    <col min="3068" max="3319" width="9.140625" style="131"/>
    <col min="3320" max="3320" width="2.5703125" style="131" bestFit="1" customWidth="1"/>
    <col min="3321" max="3321" width="66.7109375" style="131" customWidth="1"/>
    <col min="3322" max="3322" width="19.5703125" style="131" customWidth="1"/>
    <col min="3323" max="3323" width="33.28515625" style="131" customWidth="1"/>
    <col min="3324" max="3575" width="9.140625" style="131"/>
    <col min="3576" max="3576" width="2.5703125" style="131" bestFit="1" customWidth="1"/>
    <col min="3577" max="3577" width="66.7109375" style="131" customWidth="1"/>
    <col min="3578" max="3578" width="19.5703125" style="131" customWidth="1"/>
    <col min="3579" max="3579" width="33.28515625" style="131" customWidth="1"/>
    <col min="3580" max="3831" width="9.140625" style="131"/>
    <col min="3832" max="3832" width="2.5703125" style="131" bestFit="1" customWidth="1"/>
    <col min="3833" max="3833" width="66.7109375" style="131" customWidth="1"/>
    <col min="3834" max="3834" width="19.5703125" style="131" customWidth="1"/>
    <col min="3835" max="3835" width="33.28515625" style="131" customWidth="1"/>
    <col min="3836" max="4087" width="9.140625" style="131"/>
    <col min="4088" max="4088" width="2.5703125" style="131" bestFit="1" customWidth="1"/>
    <col min="4089" max="4089" width="66.7109375" style="131" customWidth="1"/>
    <col min="4090" max="4090" width="19.5703125" style="131" customWidth="1"/>
    <col min="4091" max="4091" width="33.28515625" style="131" customWidth="1"/>
    <col min="4092" max="4343" width="9.140625" style="131"/>
    <col min="4344" max="4344" width="2.5703125" style="131" bestFit="1" customWidth="1"/>
    <col min="4345" max="4345" width="66.7109375" style="131" customWidth="1"/>
    <col min="4346" max="4346" width="19.5703125" style="131" customWidth="1"/>
    <col min="4347" max="4347" width="33.28515625" style="131" customWidth="1"/>
    <col min="4348" max="4599" width="9.140625" style="131"/>
    <col min="4600" max="4600" width="2.5703125" style="131" bestFit="1" customWidth="1"/>
    <col min="4601" max="4601" width="66.7109375" style="131" customWidth="1"/>
    <col min="4602" max="4602" width="19.5703125" style="131" customWidth="1"/>
    <col min="4603" max="4603" width="33.28515625" style="131" customWidth="1"/>
    <col min="4604" max="4855" width="9.140625" style="131"/>
    <col min="4856" max="4856" width="2.5703125" style="131" bestFit="1" customWidth="1"/>
    <col min="4857" max="4857" width="66.7109375" style="131" customWidth="1"/>
    <col min="4858" max="4858" width="19.5703125" style="131" customWidth="1"/>
    <col min="4859" max="4859" width="33.28515625" style="131" customWidth="1"/>
    <col min="4860" max="5111" width="9.140625" style="131"/>
    <col min="5112" max="5112" width="2.5703125" style="131" bestFit="1" customWidth="1"/>
    <col min="5113" max="5113" width="66.7109375" style="131" customWidth="1"/>
    <col min="5114" max="5114" width="19.5703125" style="131" customWidth="1"/>
    <col min="5115" max="5115" width="33.28515625" style="131" customWidth="1"/>
    <col min="5116" max="5367" width="9.140625" style="131"/>
    <col min="5368" max="5368" width="2.5703125" style="131" bestFit="1" customWidth="1"/>
    <col min="5369" max="5369" width="66.7109375" style="131" customWidth="1"/>
    <col min="5370" max="5370" width="19.5703125" style="131" customWidth="1"/>
    <col min="5371" max="5371" width="33.28515625" style="131" customWidth="1"/>
    <col min="5372" max="5623" width="9.140625" style="131"/>
    <col min="5624" max="5624" width="2.5703125" style="131" bestFit="1" customWidth="1"/>
    <col min="5625" max="5625" width="66.7109375" style="131" customWidth="1"/>
    <col min="5626" max="5626" width="19.5703125" style="131" customWidth="1"/>
    <col min="5627" max="5627" width="33.28515625" style="131" customWidth="1"/>
    <col min="5628" max="5879" width="9.140625" style="131"/>
    <col min="5880" max="5880" width="2.5703125" style="131" bestFit="1" customWidth="1"/>
    <col min="5881" max="5881" width="66.7109375" style="131" customWidth="1"/>
    <col min="5882" max="5882" width="19.5703125" style="131" customWidth="1"/>
    <col min="5883" max="5883" width="33.28515625" style="131" customWidth="1"/>
    <col min="5884" max="6135" width="9.140625" style="131"/>
    <col min="6136" max="6136" width="2.5703125" style="131" bestFit="1" customWidth="1"/>
    <col min="6137" max="6137" width="66.7109375" style="131" customWidth="1"/>
    <col min="6138" max="6138" width="19.5703125" style="131" customWidth="1"/>
    <col min="6139" max="6139" width="33.28515625" style="131" customWidth="1"/>
    <col min="6140" max="6391" width="9.140625" style="131"/>
    <col min="6392" max="6392" width="2.5703125" style="131" bestFit="1" customWidth="1"/>
    <col min="6393" max="6393" width="66.7109375" style="131" customWidth="1"/>
    <col min="6394" max="6394" width="19.5703125" style="131" customWidth="1"/>
    <col min="6395" max="6395" width="33.28515625" style="131" customWidth="1"/>
    <col min="6396" max="6647" width="9.140625" style="131"/>
    <col min="6648" max="6648" width="2.5703125" style="131" bestFit="1" customWidth="1"/>
    <col min="6649" max="6649" width="66.7109375" style="131" customWidth="1"/>
    <col min="6650" max="6650" width="19.5703125" style="131" customWidth="1"/>
    <col min="6651" max="6651" width="33.28515625" style="131" customWidth="1"/>
    <col min="6652" max="6903" width="9.140625" style="131"/>
    <col min="6904" max="6904" width="2.5703125" style="131" bestFit="1" customWidth="1"/>
    <col min="6905" max="6905" width="66.7109375" style="131" customWidth="1"/>
    <col min="6906" max="6906" width="19.5703125" style="131" customWidth="1"/>
    <col min="6907" max="6907" width="33.28515625" style="131" customWidth="1"/>
    <col min="6908" max="7159" width="9.140625" style="131"/>
    <col min="7160" max="7160" width="2.5703125" style="131" bestFit="1" customWidth="1"/>
    <col min="7161" max="7161" width="66.7109375" style="131" customWidth="1"/>
    <col min="7162" max="7162" width="19.5703125" style="131" customWidth="1"/>
    <col min="7163" max="7163" width="33.28515625" style="131" customWidth="1"/>
    <col min="7164" max="7415" width="9.140625" style="131"/>
    <col min="7416" max="7416" width="2.5703125" style="131" bestFit="1" customWidth="1"/>
    <col min="7417" max="7417" width="66.7109375" style="131" customWidth="1"/>
    <col min="7418" max="7418" width="19.5703125" style="131" customWidth="1"/>
    <col min="7419" max="7419" width="33.28515625" style="131" customWidth="1"/>
    <col min="7420" max="7671" width="9.140625" style="131"/>
    <col min="7672" max="7672" width="2.5703125" style="131" bestFit="1" customWidth="1"/>
    <col min="7673" max="7673" width="66.7109375" style="131" customWidth="1"/>
    <col min="7674" max="7674" width="19.5703125" style="131" customWidth="1"/>
    <col min="7675" max="7675" width="33.28515625" style="131" customWidth="1"/>
    <col min="7676" max="7927" width="9.140625" style="131"/>
    <col min="7928" max="7928" width="2.5703125" style="131" bestFit="1" customWidth="1"/>
    <col min="7929" max="7929" width="66.7109375" style="131" customWidth="1"/>
    <col min="7930" max="7930" width="19.5703125" style="131" customWidth="1"/>
    <col min="7931" max="7931" width="33.28515625" style="131" customWidth="1"/>
    <col min="7932" max="8183" width="9.140625" style="131"/>
    <col min="8184" max="8184" width="2.5703125" style="131" bestFit="1" customWidth="1"/>
    <col min="8185" max="8185" width="66.7109375" style="131" customWidth="1"/>
    <col min="8186" max="8186" width="19.5703125" style="131" customWidth="1"/>
    <col min="8187" max="8187" width="33.28515625" style="131" customWidth="1"/>
    <col min="8188" max="8439" width="9.140625" style="131"/>
    <col min="8440" max="8440" width="2.5703125" style="131" bestFit="1" customWidth="1"/>
    <col min="8441" max="8441" width="66.7109375" style="131" customWidth="1"/>
    <col min="8442" max="8442" width="19.5703125" style="131" customWidth="1"/>
    <col min="8443" max="8443" width="33.28515625" style="131" customWidth="1"/>
    <col min="8444" max="8695" width="9.140625" style="131"/>
    <col min="8696" max="8696" width="2.5703125" style="131" bestFit="1" customWidth="1"/>
    <col min="8697" max="8697" width="66.7109375" style="131" customWidth="1"/>
    <col min="8698" max="8698" width="19.5703125" style="131" customWidth="1"/>
    <col min="8699" max="8699" width="33.28515625" style="131" customWidth="1"/>
    <col min="8700" max="8951" width="9.140625" style="131"/>
    <col min="8952" max="8952" width="2.5703125" style="131" bestFit="1" customWidth="1"/>
    <col min="8953" max="8953" width="66.7109375" style="131" customWidth="1"/>
    <col min="8954" max="8954" width="19.5703125" style="131" customWidth="1"/>
    <col min="8955" max="8955" width="33.28515625" style="131" customWidth="1"/>
    <col min="8956" max="9207" width="9.140625" style="131"/>
    <col min="9208" max="9208" width="2.5703125" style="131" bestFit="1" customWidth="1"/>
    <col min="9209" max="9209" width="66.7109375" style="131" customWidth="1"/>
    <col min="9210" max="9210" width="19.5703125" style="131" customWidth="1"/>
    <col min="9211" max="9211" width="33.28515625" style="131" customWidth="1"/>
    <col min="9212" max="9463" width="9.140625" style="131"/>
    <col min="9464" max="9464" width="2.5703125" style="131" bestFit="1" customWidth="1"/>
    <col min="9465" max="9465" width="66.7109375" style="131" customWidth="1"/>
    <col min="9466" max="9466" width="19.5703125" style="131" customWidth="1"/>
    <col min="9467" max="9467" width="33.28515625" style="131" customWidth="1"/>
    <col min="9468" max="9719" width="9.140625" style="131"/>
    <col min="9720" max="9720" width="2.5703125" style="131" bestFit="1" customWidth="1"/>
    <col min="9721" max="9721" width="66.7109375" style="131" customWidth="1"/>
    <col min="9722" max="9722" width="19.5703125" style="131" customWidth="1"/>
    <col min="9723" max="9723" width="33.28515625" style="131" customWidth="1"/>
    <col min="9724" max="9975" width="9.140625" style="131"/>
    <col min="9976" max="9976" width="2.5703125" style="131" bestFit="1" customWidth="1"/>
    <col min="9977" max="9977" width="66.7109375" style="131" customWidth="1"/>
    <col min="9978" max="9978" width="19.5703125" style="131" customWidth="1"/>
    <col min="9979" max="9979" width="33.28515625" style="131" customWidth="1"/>
    <col min="9980" max="10231" width="9.140625" style="131"/>
    <col min="10232" max="10232" width="2.5703125" style="131" bestFit="1" customWidth="1"/>
    <col min="10233" max="10233" width="66.7109375" style="131" customWidth="1"/>
    <col min="10234" max="10234" width="19.5703125" style="131" customWidth="1"/>
    <col min="10235" max="10235" width="33.28515625" style="131" customWidth="1"/>
    <col min="10236" max="10487" width="9.140625" style="131"/>
    <col min="10488" max="10488" width="2.5703125" style="131" bestFit="1" customWidth="1"/>
    <col min="10489" max="10489" width="66.7109375" style="131" customWidth="1"/>
    <col min="10490" max="10490" width="19.5703125" style="131" customWidth="1"/>
    <col min="10491" max="10491" width="33.28515625" style="131" customWidth="1"/>
    <col min="10492" max="10743" width="9.140625" style="131"/>
    <col min="10744" max="10744" width="2.5703125" style="131" bestFit="1" customWidth="1"/>
    <col min="10745" max="10745" width="66.7109375" style="131" customWidth="1"/>
    <col min="10746" max="10746" width="19.5703125" style="131" customWidth="1"/>
    <col min="10747" max="10747" width="33.28515625" style="131" customWidth="1"/>
    <col min="10748" max="10999" width="9.140625" style="131"/>
    <col min="11000" max="11000" width="2.5703125" style="131" bestFit="1" customWidth="1"/>
    <col min="11001" max="11001" width="66.7109375" style="131" customWidth="1"/>
    <col min="11002" max="11002" width="19.5703125" style="131" customWidth="1"/>
    <col min="11003" max="11003" width="33.28515625" style="131" customWidth="1"/>
    <col min="11004" max="11255" width="9.140625" style="131"/>
    <col min="11256" max="11256" width="2.5703125" style="131" bestFit="1" customWidth="1"/>
    <col min="11257" max="11257" width="66.7109375" style="131" customWidth="1"/>
    <col min="11258" max="11258" width="19.5703125" style="131" customWidth="1"/>
    <col min="11259" max="11259" width="33.28515625" style="131" customWidth="1"/>
    <col min="11260" max="11511" width="9.140625" style="131"/>
    <col min="11512" max="11512" width="2.5703125" style="131" bestFit="1" customWidth="1"/>
    <col min="11513" max="11513" width="66.7109375" style="131" customWidth="1"/>
    <col min="11514" max="11514" width="19.5703125" style="131" customWidth="1"/>
    <col min="11515" max="11515" width="33.28515625" style="131" customWidth="1"/>
    <col min="11516" max="11767" width="9.140625" style="131"/>
    <col min="11768" max="11768" width="2.5703125" style="131" bestFit="1" customWidth="1"/>
    <col min="11769" max="11769" width="66.7109375" style="131" customWidth="1"/>
    <col min="11770" max="11770" width="19.5703125" style="131" customWidth="1"/>
    <col min="11771" max="11771" width="33.28515625" style="131" customWidth="1"/>
    <col min="11772" max="12023" width="9.140625" style="131"/>
    <col min="12024" max="12024" width="2.5703125" style="131" bestFit="1" customWidth="1"/>
    <col min="12025" max="12025" width="66.7109375" style="131" customWidth="1"/>
    <col min="12026" max="12026" width="19.5703125" style="131" customWidth="1"/>
    <col min="12027" max="12027" width="33.28515625" style="131" customWidth="1"/>
    <col min="12028" max="12279" width="9.140625" style="131"/>
    <col min="12280" max="12280" width="2.5703125" style="131" bestFit="1" customWidth="1"/>
    <col min="12281" max="12281" width="66.7109375" style="131" customWidth="1"/>
    <col min="12282" max="12282" width="19.5703125" style="131" customWidth="1"/>
    <col min="12283" max="12283" width="33.28515625" style="131" customWidth="1"/>
    <col min="12284" max="12535" width="9.140625" style="131"/>
    <col min="12536" max="12536" width="2.5703125" style="131" bestFit="1" customWidth="1"/>
    <col min="12537" max="12537" width="66.7109375" style="131" customWidth="1"/>
    <col min="12538" max="12538" width="19.5703125" style="131" customWidth="1"/>
    <col min="12539" max="12539" width="33.28515625" style="131" customWidth="1"/>
    <col min="12540" max="12791" width="9.140625" style="131"/>
    <col min="12792" max="12792" width="2.5703125" style="131" bestFit="1" customWidth="1"/>
    <col min="12793" max="12793" width="66.7109375" style="131" customWidth="1"/>
    <col min="12794" max="12794" width="19.5703125" style="131" customWidth="1"/>
    <col min="12795" max="12795" width="33.28515625" style="131" customWidth="1"/>
    <col min="12796" max="13047" width="9.140625" style="131"/>
    <col min="13048" max="13048" width="2.5703125" style="131" bestFit="1" customWidth="1"/>
    <col min="13049" max="13049" width="66.7109375" style="131" customWidth="1"/>
    <col min="13050" max="13050" width="19.5703125" style="131" customWidth="1"/>
    <col min="13051" max="13051" width="33.28515625" style="131" customWidth="1"/>
    <col min="13052" max="13303" width="9.140625" style="131"/>
    <col min="13304" max="13304" width="2.5703125" style="131" bestFit="1" customWidth="1"/>
    <col min="13305" max="13305" width="66.7109375" style="131" customWidth="1"/>
    <col min="13306" max="13306" width="19.5703125" style="131" customWidth="1"/>
    <col min="13307" max="13307" width="33.28515625" style="131" customWidth="1"/>
    <col min="13308" max="13559" width="9.140625" style="131"/>
    <col min="13560" max="13560" width="2.5703125" style="131" bestFit="1" customWidth="1"/>
    <col min="13561" max="13561" width="66.7109375" style="131" customWidth="1"/>
    <col min="13562" max="13562" width="19.5703125" style="131" customWidth="1"/>
    <col min="13563" max="13563" width="33.28515625" style="131" customWidth="1"/>
    <col min="13564" max="13815" width="9.140625" style="131"/>
    <col min="13816" max="13816" width="2.5703125" style="131" bestFit="1" customWidth="1"/>
    <col min="13817" max="13817" width="66.7109375" style="131" customWidth="1"/>
    <col min="13818" max="13818" width="19.5703125" style="131" customWidth="1"/>
    <col min="13819" max="13819" width="33.28515625" style="131" customWidth="1"/>
    <col min="13820" max="14071" width="9.140625" style="131"/>
    <col min="14072" max="14072" width="2.5703125" style="131" bestFit="1" customWidth="1"/>
    <col min="14073" max="14073" width="66.7109375" style="131" customWidth="1"/>
    <col min="14074" max="14074" width="19.5703125" style="131" customWidth="1"/>
    <col min="14075" max="14075" width="33.28515625" style="131" customWidth="1"/>
    <col min="14076" max="14327" width="9.140625" style="131"/>
    <col min="14328" max="14328" width="2.5703125" style="131" bestFit="1" customWidth="1"/>
    <col min="14329" max="14329" width="66.7109375" style="131" customWidth="1"/>
    <col min="14330" max="14330" width="19.5703125" style="131" customWidth="1"/>
    <col min="14331" max="14331" width="33.28515625" style="131" customWidth="1"/>
    <col min="14332" max="14583" width="9.140625" style="131"/>
    <col min="14584" max="14584" width="2.5703125" style="131" bestFit="1" customWidth="1"/>
    <col min="14585" max="14585" width="66.7109375" style="131" customWidth="1"/>
    <col min="14586" max="14586" width="19.5703125" style="131" customWidth="1"/>
    <col min="14587" max="14587" width="33.28515625" style="131" customWidth="1"/>
    <col min="14588" max="14839" width="9.140625" style="131"/>
    <col min="14840" max="14840" width="2.5703125" style="131" bestFit="1" customWidth="1"/>
    <col min="14841" max="14841" width="66.7109375" style="131" customWidth="1"/>
    <col min="14842" max="14842" width="19.5703125" style="131" customWidth="1"/>
    <col min="14843" max="14843" width="33.28515625" style="131" customWidth="1"/>
    <col min="14844" max="15095" width="9.140625" style="131"/>
    <col min="15096" max="15096" width="2.5703125" style="131" bestFit="1" customWidth="1"/>
    <col min="15097" max="15097" width="66.7109375" style="131" customWidth="1"/>
    <col min="15098" max="15098" width="19.5703125" style="131" customWidth="1"/>
    <col min="15099" max="15099" width="33.28515625" style="131" customWidth="1"/>
    <col min="15100" max="15351" width="9.140625" style="131"/>
    <col min="15352" max="15352" width="2.5703125" style="131" bestFit="1" customWidth="1"/>
    <col min="15353" max="15353" width="66.7109375" style="131" customWidth="1"/>
    <col min="15354" max="15354" width="19.5703125" style="131" customWidth="1"/>
    <col min="15355" max="15355" width="33.28515625" style="131" customWidth="1"/>
    <col min="15356" max="15607" width="9.140625" style="131"/>
    <col min="15608" max="15608" width="2.5703125" style="131" bestFit="1" customWidth="1"/>
    <col min="15609" max="15609" width="66.7109375" style="131" customWidth="1"/>
    <col min="15610" max="15610" width="19.5703125" style="131" customWidth="1"/>
    <col min="15611" max="15611" width="33.28515625" style="131" customWidth="1"/>
    <col min="15612" max="15863" width="9.140625" style="131"/>
    <col min="15864" max="15864" width="2.5703125" style="131" bestFit="1" customWidth="1"/>
    <col min="15865" max="15865" width="66.7109375" style="131" customWidth="1"/>
    <col min="15866" max="15866" width="19.5703125" style="131" customWidth="1"/>
    <col min="15867" max="15867" width="33.28515625" style="131" customWidth="1"/>
    <col min="15868" max="16119" width="9.140625" style="131"/>
    <col min="16120" max="16120" width="2.5703125" style="131" bestFit="1" customWidth="1"/>
    <col min="16121" max="16121" width="66.7109375" style="131" customWidth="1"/>
    <col min="16122" max="16122" width="19.5703125" style="131" customWidth="1"/>
    <col min="16123" max="16123" width="33.28515625" style="131" customWidth="1"/>
    <col min="16124" max="16384" width="9.140625" style="131"/>
  </cols>
  <sheetData>
    <row r="1" spans="1:12" ht="17.25" customHeight="1" x14ac:dyDescent="0.2">
      <c r="E1" s="224" t="s">
        <v>105</v>
      </c>
      <c r="F1" s="224"/>
      <c r="G1" s="224"/>
      <c r="H1" s="224"/>
      <c r="I1" s="224"/>
      <c r="J1" s="132"/>
      <c r="K1" s="132"/>
      <c r="L1" s="132"/>
    </row>
    <row r="2" spans="1:12" ht="27" customHeight="1" x14ac:dyDescent="0.2">
      <c r="A2" s="225" t="s">
        <v>124</v>
      </c>
      <c r="B2" s="225"/>
      <c r="C2" s="225"/>
      <c r="D2" s="225"/>
      <c r="E2" s="225"/>
      <c r="F2" s="225"/>
      <c r="G2" s="225"/>
      <c r="H2" s="225"/>
      <c r="I2" s="133"/>
    </row>
    <row r="3" spans="1:12" ht="13.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</row>
    <row r="4" spans="1:12" ht="12.75" x14ac:dyDescent="0.2">
      <c r="A4" s="219" t="str">
        <f>'Zúčtovanie 4Q_2019_KI'!A6:D6</f>
        <v xml:space="preserve">Prijímateľ finančného príspevku: </v>
      </c>
      <c r="B4" s="219"/>
      <c r="C4" s="219"/>
      <c r="D4" s="219"/>
      <c r="E4" s="219"/>
      <c r="F4" s="219"/>
      <c r="G4" s="219"/>
      <c r="H4" s="219"/>
      <c r="I4" s="219"/>
      <c r="J4" s="134"/>
      <c r="K4" s="134"/>
      <c r="L4" s="134"/>
    </row>
    <row r="5" spans="1:12" ht="12.75" x14ac:dyDescent="0.2">
      <c r="A5" s="219" t="str">
        <f>'Zúčtovanie 4Q_2019_KI'!A7:D7</f>
        <v xml:space="preserve">IČO: </v>
      </c>
      <c r="B5" s="219"/>
      <c r="C5" s="219"/>
      <c r="D5" s="219"/>
      <c r="E5" s="219"/>
      <c r="F5" s="219"/>
      <c r="G5" s="219"/>
      <c r="H5" s="219"/>
      <c r="I5" s="219"/>
      <c r="J5" s="134"/>
      <c r="K5" s="134"/>
      <c r="L5" s="134"/>
    </row>
    <row r="6" spans="1:12" ht="12.75" x14ac:dyDescent="0.2">
      <c r="A6" s="219" t="str">
        <f>'Zúčtovanie 4Q_2019_KI'!A8:D8</f>
        <v xml:space="preserve">Číslo zmluvy o poskytnutí finančného príspevku: </v>
      </c>
      <c r="B6" s="219"/>
      <c r="C6" s="219"/>
      <c r="D6" s="219"/>
      <c r="E6" s="219"/>
      <c r="F6" s="219"/>
      <c r="G6" s="219"/>
      <c r="H6" s="219"/>
      <c r="I6" s="219"/>
      <c r="J6" s="134"/>
      <c r="K6" s="134"/>
      <c r="L6" s="134"/>
    </row>
    <row r="7" spans="1:12" ht="12.75" x14ac:dyDescent="0.2">
      <c r="A7" s="219" t="str">
        <f>'Zúčtovanie 4Q_2019_KI'!A9:D9</f>
        <v xml:space="preserve">Názov zariadenia sociálnej služby: </v>
      </c>
      <c r="B7" s="219"/>
      <c r="C7" s="219"/>
      <c r="D7" s="219"/>
      <c r="E7" s="219"/>
      <c r="F7" s="219"/>
      <c r="G7" s="219"/>
      <c r="H7" s="219"/>
      <c r="I7" s="219"/>
      <c r="J7" s="134"/>
      <c r="K7" s="134"/>
      <c r="L7" s="134"/>
    </row>
    <row r="8" spans="1:12" ht="12.75" customHeight="1" x14ac:dyDescent="0.2">
      <c r="A8" s="220" t="str">
        <f>'Zúčtovanie 4Q_2019_KI'!A10:D10</f>
        <v>Druh sociálnej služby:</v>
      </c>
      <c r="B8" s="220"/>
      <c r="C8" s="220"/>
      <c r="D8" s="220"/>
      <c r="E8" s="220"/>
      <c r="F8" s="220"/>
      <c r="G8" s="220"/>
      <c r="H8" s="220"/>
      <c r="I8" s="220"/>
      <c r="J8" s="134"/>
      <c r="K8" s="134"/>
      <c r="L8" s="134"/>
    </row>
    <row r="9" spans="1:12" ht="12.75" customHeight="1" x14ac:dyDescent="0.2">
      <c r="A9" s="220" t="s">
        <v>130</v>
      </c>
      <c r="B9" s="220"/>
      <c r="C9" s="220"/>
      <c r="D9" s="220"/>
      <c r="E9" s="220"/>
      <c r="F9" s="220"/>
      <c r="G9" s="220"/>
      <c r="H9" s="220"/>
      <c r="I9" s="220"/>
      <c r="J9" s="134"/>
      <c r="K9" s="134"/>
      <c r="L9" s="134"/>
    </row>
    <row r="10" spans="1:12" x14ac:dyDescent="0.2">
      <c r="A10" s="221" t="s">
        <v>46</v>
      </c>
      <c r="B10" s="221"/>
    </row>
    <row r="11" spans="1:12" ht="14.25" customHeight="1" x14ac:dyDescent="0.2">
      <c r="A11" s="222" t="s">
        <v>125</v>
      </c>
      <c r="B11" s="222"/>
      <c r="C11" s="135"/>
      <c r="D11" s="222" t="s">
        <v>126</v>
      </c>
      <c r="E11" s="222"/>
      <c r="F11" s="136"/>
      <c r="G11" s="223" t="s">
        <v>127</v>
      </c>
      <c r="H11" s="223"/>
    </row>
    <row r="12" spans="1:12" ht="12" customHeight="1" thickBot="1" x14ac:dyDescent="0.25">
      <c r="A12" s="137" t="s">
        <v>46</v>
      </c>
      <c r="B12" s="137"/>
    </row>
    <row r="13" spans="1:12" ht="60.75" thickBot="1" x14ac:dyDescent="0.25">
      <c r="A13" s="138" t="s">
        <v>6</v>
      </c>
      <c r="B13" s="170" t="s">
        <v>7</v>
      </c>
      <c r="C13" s="139"/>
      <c r="D13" s="138" t="s">
        <v>6</v>
      </c>
      <c r="E13" s="170" t="s">
        <v>7</v>
      </c>
      <c r="F13" s="139"/>
      <c r="G13" s="138" t="s">
        <v>6</v>
      </c>
      <c r="H13" s="170" t="s">
        <v>7</v>
      </c>
      <c r="I13" s="139"/>
      <c r="J13" s="139"/>
    </row>
    <row r="14" spans="1:12" x14ac:dyDescent="0.2">
      <c r="A14" s="140" t="s">
        <v>9</v>
      </c>
      <c r="B14" s="171">
        <v>0</v>
      </c>
      <c r="C14" s="139"/>
      <c r="D14" s="140" t="s">
        <v>9</v>
      </c>
      <c r="E14" s="171">
        <v>0</v>
      </c>
      <c r="F14" s="139"/>
      <c r="G14" s="140" t="s">
        <v>9</v>
      </c>
      <c r="H14" s="171">
        <v>0</v>
      </c>
      <c r="I14" s="139"/>
      <c r="J14" s="139"/>
    </row>
    <row r="15" spans="1:12" x14ac:dyDescent="0.2">
      <c r="A15" s="141" t="s">
        <v>10</v>
      </c>
      <c r="B15" s="172">
        <v>0</v>
      </c>
      <c r="C15" s="139"/>
      <c r="D15" s="141" t="s">
        <v>10</v>
      </c>
      <c r="E15" s="172">
        <v>0</v>
      </c>
      <c r="F15" s="139"/>
      <c r="G15" s="141" t="s">
        <v>10</v>
      </c>
      <c r="H15" s="172">
        <v>0</v>
      </c>
      <c r="I15" s="139"/>
      <c r="J15" s="139"/>
    </row>
    <row r="16" spans="1:12" x14ac:dyDescent="0.2">
      <c r="A16" s="141" t="s">
        <v>11</v>
      </c>
      <c r="B16" s="172">
        <v>0</v>
      </c>
      <c r="C16" s="139"/>
      <c r="D16" s="141" t="s">
        <v>11</v>
      </c>
      <c r="E16" s="172">
        <v>0</v>
      </c>
      <c r="F16" s="139"/>
      <c r="G16" s="141" t="s">
        <v>11</v>
      </c>
      <c r="H16" s="172">
        <v>0</v>
      </c>
      <c r="I16" s="139"/>
      <c r="J16" s="139"/>
    </row>
    <row r="17" spans="1:10" x14ac:dyDescent="0.2">
      <c r="A17" s="142" t="s">
        <v>12</v>
      </c>
      <c r="B17" s="172">
        <v>0</v>
      </c>
      <c r="C17" s="139"/>
      <c r="D17" s="142" t="s">
        <v>12</v>
      </c>
      <c r="E17" s="172">
        <v>0</v>
      </c>
      <c r="F17" s="139"/>
      <c r="G17" s="142" t="s">
        <v>12</v>
      </c>
      <c r="H17" s="172">
        <v>0</v>
      </c>
      <c r="I17" s="139"/>
      <c r="J17" s="139"/>
    </row>
    <row r="18" spans="1:10" x14ac:dyDescent="0.2">
      <c r="A18" s="142" t="s">
        <v>13</v>
      </c>
      <c r="B18" s="172">
        <v>0</v>
      </c>
      <c r="C18" s="139"/>
      <c r="D18" s="142" t="s">
        <v>13</v>
      </c>
      <c r="E18" s="172">
        <v>0</v>
      </c>
      <c r="F18" s="139"/>
      <c r="G18" s="142" t="s">
        <v>13</v>
      </c>
      <c r="H18" s="172">
        <v>0</v>
      </c>
      <c r="I18" s="139"/>
      <c r="J18" s="139"/>
    </row>
    <row r="19" spans="1:10" x14ac:dyDescent="0.2">
      <c r="A19" s="141" t="s">
        <v>14</v>
      </c>
      <c r="B19" s="172">
        <v>0</v>
      </c>
      <c r="C19" s="139"/>
      <c r="D19" s="141" t="s">
        <v>14</v>
      </c>
      <c r="E19" s="172">
        <v>0</v>
      </c>
      <c r="F19" s="139"/>
      <c r="G19" s="141" t="s">
        <v>14</v>
      </c>
      <c r="H19" s="172">
        <v>0</v>
      </c>
      <c r="I19" s="139"/>
      <c r="J19" s="139"/>
    </row>
    <row r="20" spans="1:10" x14ac:dyDescent="0.2">
      <c r="A20" s="142" t="s">
        <v>15</v>
      </c>
      <c r="B20" s="172">
        <v>0</v>
      </c>
      <c r="C20" s="139"/>
      <c r="D20" s="142" t="s">
        <v>15</v>
      </c>
      <c r="E20" s="172">
        <v>0</v>
      </c>
      <c r="F20" s="139"/>
      <c r="G20" s="142" t="s">
        <v>15</v>
      </c>
      <c r="H20" s="172">
        <v>0</v>
      </c>
      <c r="I20" s="139"/>
      <c r="J20" s="139"/>
    </row>
    <row r="21" spans="1:10" x14ac:dyDescent="0.2">
      <c r="A21" s="142" t="s">
        <v>16</v>
      </c>
      <c r="B21" s="172">
        <v>0</v>
      </c>
      <c r="C21" s="139"/>
      <c r="D21" s="142" t="s">
        <v>16</v>
      </c>
      <c r="E21" s="172">
        <v>0</v>
      </c>
      <c r="F21" s="139"/>
      <c r="G21" s="142" t="s">
        <v>16</v>
      </c>
      <c r="H21" s="172">
        <v>0</v>
      </c>
      <c r="I21" s="139"/>
      <c r="J21" s="139"/>
    </row>
    <row r="22" spans="1:10" x14ac:dyDescent="0.2">
      <c r="A22" s="142" t="s">
        <v>17</v>
      </c>
      <c r="B22" s="172">
        <v>0</v>
      </c>
      <c r="C22" s="139"/>
      <c r="D22" s="142" t="s">
        <v>17</v>
      </c>
      <c r="E22" s="172">
        <v>0</v>
      </c>
      <c r="F22" s="139"/>
      <c r="G22" s="142" t="s">
        <v>17</v>
      </c>
      <c r="H22" s="172">
        <v>0</v>
      </c>
      <c r="I22" s="139"/>
      <c r="J22" s="139"/>
    </row>
    <row r="23" spans="1:10" x14ac:dyDescent="0.2">
      <c r="A23" s="142" t="s">
        <v>18</v>
      </c>
      <c r="B23" s="172">
        <v>0</v>
      </c>
      <c r="C23" s="139"/>
      <c r="D23" s="142" t="s">
        <v>18</v>
      </c>
      <c r="E23" s="172">
        <v>0</v>
      </c>
      <c r="F23" s="139"/>
      <c r="G23" s="142" t="s">
        <v>18</v>
      </c>
      <c r="H23" s="172">
        <v>0</v>
      </c>
      <c r="I23" s="139"/>
      <c r="J23" s="139"/>
    </row>
    <row r="24" spans="1:10" s="144" customFormat="1" x14ac:dyDescent="0.2">
      <c r="A24" s="142" t="s">
        <v>19</v>
      </c>
      <c r="B24" s="172">
        <v>0</v>
      </c>
      <c r="C24" s="143"/>
      <c r="D24" s="142" t="s">
        <v>19</v>
      </c>
      <c r="E24" s="172">
        <v>0</v>
      </c>
      <c r="F24" s="139"/>
      <c r="G24" s="142" t="s">
        <v>19</v>
      </c>
      <c r="H24" s="172">
        <v>0</v>
      </c>
      <c r="I24" s="143"/>
      <c r="J24" s="143"/>
    </row>
    <row r="25" spans="1:10" x14ac:dyDescent="0.2">
      <c r="A25" s="142" t="s">
        <v>20</v>
      </c>
      <c r="B25" s="172">
        <v>0</v>
      </c>
      <c r="C25" s="139"/>
      <c r="D25" s="142" t="s">
        <v>20</v>
      </c>
      <c r="E25" s="172">
        <v>0</v>
      </c>
      <c r="F25" s="139"/>
      <c r="G25" s="142" t="s">
        <v>20</v>
      </c>
      <c r="H25" s="172">
        <v>0</v>
      </c>
      <c r="I25" s="139"/>
      <c r="J25" s="139"/>
    </row>
    <row r="26" spans="1:10" x14ac:dyDescent="0.2">
      <c r="A26" s="142" t="s">
        <v>21</v>
      </c>
      <c r="B26" s="172">
        <v>0</v>
      </c>
      <c r="C26" s="139"/>
      <c r="D26" s="142" t="s">
        <v>21</v>
      </c>
      <c r="E26" s="172">
        <v>0</v>
      </c>
      <c r="F26" s="143"/>
      <c r="G26" s="142" t="s">
        <v>21</v>
      </c>
      <c r="H26" s="172">
        <v>0</v>
      </c>
      <c r="I26" s="139"/>
      <c r="J26" s="139"/>
    </row>
    <row r="27" spans="1:10" x14ac:dyDescent="0.2">
      <c r="A27" s="142" t="s">
        <v>22</v>
      </c>
      <c r="B27" s="172">
        <v>0</v>
      </c>
      <c r="C27" s="139"/>
      <c r="D27" s="142" t="s">
        <v>22</v>
      </c>
      <c r="E27" s="172">
        <v>0</v>
      </c>
      <c r="F27" s="139"/>
      <c r="G27" s="142" t="s">
        <v>22</v>
      </c>
      <c r="H27" s="172">
        <v>0</v>
      </c>
      <c r="I27" s="139"/>
      <c r="J27" s="139"/>
    </row>
    <row r="28" spans="1:10" x14ac:dyDescent="0.2">
      <c r="A28" s="142" t="s">
        <v>23</v>
      </c>
      <c r="B28" s="172">
        <v>0</v>
      </c>
      <c r="C28" s="139"/>
      <c r="D28" s="142" t="s">
        <v>23</v>
      </c>
      <c r="E28" s="172">
        <v>0</v>
      </c>
      <c r="F28" s="139"/>
      <c r="G28" s="142" t="s">
        <v>23</v>
      </c>
      <c r="H28" s="172">
        <v>0</v>
      </c>
      <c r="I28" s="139"/>
      <c r="J28" s="139"/>
    </row>
    <row r="29" spans="1:10" x14ac:dyDescent="0.2">
      <c r="A29" s="142" t="s">
        <v>24</v>
      </c>
      <c r="B29" s="172">
        <v>0</v>
      </c>
      <c r="C29" s="139"/>
      <c r="D29" s="142" t="s">
        <v>24</v>
      </c>
      <c r="E29" s="172">
        <v>0</v>
      </c>
      <c r="F29" s="139"/>
      <c r="G29" s="142" t="s">
        <v>24</v>
      </c>
      <c r="H29" s="172">
        <v>0</v>
      </c>
      <c r="I29" s="139"/>
      <c r="J29" s="139"/>
    </row>
    <row r="30" spans="1:10" x14ac:dyDescent="0.2">
      <c r="A30" s="142" t="s">
        <v>25</v>
      </c>
      <c r="B30" s="172">
        <v>0</v>
      </c>
      <c r="C30" s="139"/>
      <c r="D30" s="142" t="s">
        <v>25</v>
      </c>
      <c r="E30" s="172">
        <v>0</v>
      </c>
      <c r="F30" s="139"/>
      <c r="G30" s="142" t="s">
        <v>25</v>
      </c>
      <c r="H30" s="172">
        <v>0</v>
      </c>
      <c r="I30" s="139"/>
      <c r="J30" s="139"/>
    </row>
    <row r="31" spans="1:10" x14ac:dyDescent="0.2">
      <c r="A31" s="142" t="s">
        <v>26</v>
      </c>
      <c r="B31" s="172">
        <v>0</v>
      </c>
      <c r="C31" s="139"/>
      <c r="D31" s="142" t="s">
        <v>26</v>
      </c>
      <c r="E31" s="172">
        <v>0</v>
      </c>
      <c r="F31" s="139"/>
      <c r="G31" s="142" t="s">
        <v>26</v>
      </c>
      <c r="H31" s="172">
        <v>0</v>
      </c>
      <c r="I31" s="139"/>
      <c r="J31" s="139"/>
    </row>
    <row r="32" spans="1:10" x14ac:dyDescent="0.2">
      <c r="A32" s="142" t="s">
        <v>27</v>
      </c>
      <c r="B32" s="172">
        <v>0</v>
      </c>
      <c r="C32" s="139"/>
      <c r="D32" s="142" t="s">
        <v>27</v>
      </c>
      <c r="E32" s="172">
        <v>0</v>
      </c>
      <c r="F32" s="139"/>
      <c r="G32" s="142" t="s">
        <v>27</v>
      </c>
      <c r="H32" s="172">
        <v>0</v>
      </c>
      <c r="I32" s="139"/>
      <c r="J32" s="139"/>
    </row>
    <row r="33" spans="1:12" x14ac:dyDescent="0.2">
      <c r="A33" s="142" t="s">
        <v>28</v>
      </c>
      <c r="B33" s="172">
        <v>0</v>
      </c>
      <c r="C33" s="139"/>
      <c r="D33" s="142" t="s">
        <v>28</v>
      </c>
      <c r="E33" s="172">
        <v>0</v>
      </c>
      <c r="F33" s="139"/>
      <c r="G33" s="142" t="s">
        <v>28</v>
      </c>
      <c r="H33" s="172">
        <v>0</v>
      </c>
      <c r="I33" s="145"/>
      <c r="J33" s="139"/>
    </row>
    <row r="34" spans="1:12" ht="12.75" x14ac:dyDescent="0.2">
      <c r="A34" s="142" t="s">
        <v>29</v>
      </c>
      <c r="B34" s="172">
        <v>0</v>
      </c>
      <c r="C34" s="139"/>
      <c r="D34" s="142" t="s">
        <v>29</v>
      </c>
      <c r="E34" s="172">
        <v>0</v>
      </c>
      <c r="F34" s="139"/>
      <c r="G34" s="142" t="s">
        <v>29</v>
      </c>
      <c r="H34" s="172">
        <v>0</v>
      </c>
      <c r="I34" s="146"/>
      <c r="J34" s="146"/>
      <c r="K34" s="147"/>
      <c r="L34" s="146"/>
    </row>
    <row r="35" spans="1:12" ht="12.75" x14ac:dyDescent="0.2">
      <c r="A35" s="142" t="s">
        <v>30</v>
      </c>
      <c r="B35" s="172">
        <v>0</v>
      </c>
      <c r="C35" s="139"/>
      <c r="D35" s="142" t="s">
        <v>30</v>
      </c>
      <c r="E35" s="172">
        <v>0</v>
      </c>
      <c r="F35" s="148"/>
      <c r="G35" s="142" t="s">
        <v>30</v>
      </c>
      <c r="H35" s="172">
        <v>0</v>
      </c>
      <c r="I35" s="146"/>
      <c r="J35" s="146"/>
      <c r="K35" s="149"/>
      <c r="L35" s="146"/>
    </row>
    <row r="36" spans="1:12" ht="12.75" x14ac:dyDescent="0.2">
      <c r="A36" s="142" t="s">
        <v>31</v>
      </c>
      <c r="B36" s="172">
        <v>0</v>
      </c>
      <c r="C36" s="139"/>
      <c r="D36" s="142" t="s">
        <v>31</v>
      </c>
      <c r="E36" s="172">
        <v>0</v>
      </c>
      <c r="F36" s="150"/>
      <c r="G36" s="142" t="s">
        <v>31</v>
      </c>
      <c r="H36" s="172">
        <v>0</v>
      </c>
      <c r="I36" s="146"/>
      <c r="J36" s="146"/>
      <c r="K36" s="100"/>
      <c r="L36" s="100"/>
    </row>
    <row r="37" spans="1:12" ht="12.75" customHeight="1" x14ac:dyDescent="0.2">
      <c r="A37" s="142" t="s">
        <v>32</v>
      </c>
      <c r="B37" s="172">
        <v>0</v>
      </c>
      <c r="C37" s="139"/>
      <c r="D37" s="142" t="s">
        <v>32</v>
      </c>
      <c r="E37" s="172">
        <v>0</v>
      </c>
      <c r="F37" s="146"/>
      <c r="G37" s="142" t="s">
        <v>32</v>
      </c>
      <c r="H37" s="172">
        <v>0</v>
      </c>
      <c r="I37" s="146"/>
      <c r="J37" s="146"/>
      <c r="K37" s="146"/>
      <c r="L37" s="146"/>
    </row>
    <row r="38" spans="1:12" ht="12.75" x14ac:dyDescent="0.2">
      <c r="A38" s="142" t="s">
        <v>33</v>
      </c>
      <c r="B38" s="172">
        <v>0</v>
      </c>
      <c r="C38" s="139"/>
      <c r="D38" s="142" t="s">
        <v>33</v>
      </c>
      <c r="E38" s="172">
        <v>0</v>
      </c>
      <c r="F38" s="151"/>
      <c r="G38" s="142" t="s">
        <v>33</v>
      </c>
      <c r="H38" s="172">
        <v>0</v>
      </c>
      <c r="I38" s="152"/>
      <c r="J38" s="146"/>
      <c r="K38" s="153"/>
      <c r="L38" s="153"/>
    </row>
    <row r="39" spans="1:12" ht="12.75" x14ac:dyDescent="0.2">
      <c r="A39" s="142" t="s">
        <v>34</v>
      </c>
      <c r="B39" s="172">
        <v>0</v>
      </c>
      <c r="C39" s="139"/>
      <c r="D39" s="142" t="s">
        <v>34</v>
      </c>
      <c r="E39" s="172">
        <v>0</v>
      </c>
      <c r="F39" s="146"/>
      <c r="G39" s="142" t="s">
        <v>34</v>
      </c>
      <c r="H39" s="172">
        <v>0</v>
      </c>
      <c r="I39" s="146"/>
      <c r="J39" s="146"/>
      <c r="K39" s="146"/>
      <c r="L39" s="146"/>
    </row>
    <row r="40" spans="1:12" ht="12.75" x14ac:dyDescent="0.2">
      <c r="A40" s="142" t="s">
        <v>35</v>
      </c>
      <c r="B40" s="172">
        <v>0</v>
      </c>
      <c r="C40" s="139"/>
      <c r="D40" s="142" t="s">
        <v>35</v>
      </c>
      <c r="E40" s="172">
        <v>0</v>
      </c>
      <c r="F40" s="154"/>
      <c r="G40" s="142" t="s">
        <v>35</v>
      </c>
      <c r="H40" s="172">
        <v>0</v>
      </c>
      <c r="I40" s="146"/>
      <c r="J40" s="146"/>
      <c r="K40" s="146"/>
      <c r="L40" s="146"/>
    </row>
    <row r="41" spans="1:12" ht="12.75" x14ac:dyDescent="0.2">
      <c r="A41" s="142" t="s">
        <v>36</v>
      </c>
      <c r="B41" s="172">
        <v>0</v>
      </c>
      <c r="C41" s="139"/>
      <c r="D41" s="142" t="s">
        <v>36</v>
      </c>
      <c r="E41" s="172">
        <v>0</v>
      </c>
      <c r="F41" s="146"/>
      <c r="G41" s="142" t="s">
        <v>36</v>
      </c>
      <c r="H41" s="172">
        <v>0</v>
      </c>
      <c r="I41" s="146"/>
      <c r="J41" s="146"/>
      <c r="K41" s="146"/>
      <c r="L41" s="146"/>
    </row>
    <row r="42" spans="1:12" ht="12.75" x14ac:dyDescent="0.2">
      <c r="A42" s="142" t="s">
        <v>37</v>
      </c>
      <c r="B42" s="172">
        <v>0</v>
      </c>
      <c r="C42" s="139"/>
      <c r="D42" s="142" t="s">
        <v>37</v>
      </c>
      <c r="E42" s="172">
        <v>0</v>
      </c>
      <c r="F42" s="146"/>
      <c r="G42" s="142" t="s">
        <v>37</v>
      </c>
      <c r="H42" s="172">
        <v>0</v>
      </c>
      <c r="I42" s="146"/>
      <c r="J42" s="146"/>
      <c r="K42" s="153"/>
      <c r="L42" s="153"/>
    </row>
    <row r="43" spans="1:12" ht="12.75" x14ac:dyDescent="0.2">
      <c r="A43" s="142" t="s">
        <v>38</v>
      </c>
      <c r="B43" s="172">
        <v>0</v>
      </c>
      <c r="C43" s="139"/>
      <c r="D43" s="142" t="s">
        <v>38</v>
      </c>
      <c r="E43" s="172">
        <v>0</v>
      </c>
      <c r="F43" s="146"/>
      <c r="G43" s="142" t="s">
        <v>38</v>
      </c>
      <c r="H43" s="172">
        <v>0</v>
      </c>
      <c r="I43" s="146"/>
      <c r="J43" s="146"/>
      <c r="K43" s="146"/>
      <c r="L43" s="146"/>
    </row>
    <row r="44" spans="1:12" ht="12.75" x14ac:dyDescent="0.2">
      <c r="A44" s="142" t="s">
        <v>39</v>
      </c>
      <c r="B44" s="172">
        <v>0</v>
      </c>
      <c r="C44" s="139"/>
      <c r="D44" s="168"/>
      <c r="E44" s="173">
        <v>0</v>
      </c>
      <c r="F44" s="151"/>
      <c r="G44" s="169" t="s">
        <v>39</v>
      </c>
      <c r="H44" s="172">
        <v>0</v>
      </c>
      <c r="I44" s="146"/>
      <c r="J44" s="146"/>
      <c r="K44" s="146"/>
      <c r="L44" s="146"/>
    </row>
    <row r="45" spans="1:12" ht="12.75" customHeight="1" thickBot="1" x14ac:dyDescent="0.25">
      <c r="A45" s="174" t="s">
        <v>8</v>
      </c>
      <c r="B45" s="175">
        <f>SUM(B14:B44)</f>
        <v>0</v>
      </c>
      <c r="C45" s="139"/>
      <c r="D45" s="174" t="s">
        <v>8</v>
      </c>
      <c r="E45" s="175">
        <f>SUM(E14:E44)</f>
        <v>0</v>
      </c>
      <c r="F45" s="146"/>
      <c r="G45" s="174" t="s">
        <v>8</v>
      </c>
      <c r="H45" s="175">
        <f>SUM(H14:H44)</f>
        <v>0</v>
      </c>
      <c r="I45" s="139"/>
      <c r="J45" s="139"/>
    </row>
    <row r="46" spans="1:12" ht="12.75" x14ac:dyDescent="0.2">
      <c r="A46" s="155"/>
      <c r="B46" s="155"/>
    </row>
    <row r="47" spans="1:12" ht="17.25" customHeight="1" x14ac:dyDescent="0.2">
      <c r="A47" s="214" t="s">
        <v>106</v>
      </c>
      <c r="B47" s="215"/>
      <c r="C47" s="215"/>
      <c r="D47" s="215"/>
      <c r="E47" s="215"/>
      <c r="F47" s="216" t="s">
        <v>4</v>
      </c>
      <c r="G47" s="216"/>
      <c r="H47" s="216"/>
      <c r="I47" s="216"/>
    </row>
    <row r="48" spans="1:12" ht="17.25" customHeight="1" x14ac:dyDescent="0.2">
      <c r="A48" s="213" t="s">
        <v>107</v>
      </c>
      <c r="B48" s="213"/>
      <c r="C48" s="213"/>
      <c r="D48" s="213"/>
      <c r="E48" s="213"/>
      <c r="F48" s="217" t="s">
        <v>2</v>
      </c>
      <c r="G48" s="217"/>
      <c r="H48" s="217"/>
      <c r="I48" s="217"/>
    </row>
    <row r="49" spans="1:9" ht="12.75" x14ac:dyDescent="0.2">
      <c r="A49" s="154"/>
      <c r="B49" s="152"/>
      <c r="C49" s="152"/>
      <c r="D49" s="156"/>
      <c r="E49" s="100"/>
      <c r="F49" s="100"/>
      <c r="G49" s="156"/>
      <c r="H49" s="100"/>
    </row>
    <row r="50" spans="1:9" ht="16.5" customHeight="1" x14ac:dyDescent="0.2">
      <c r="A50" s="218" t="s">
        <v>108</v>
      </c>
      <c r="B50" s="218"/>
      <c r="C50" s="218"/>
      <c r="D50" s="218"/>
      <c r="E50" s="218"/>
      <c r="F50" s="219" t="s">
        <v>5</v>
      </c>
      <c r="G50" s="219"/>
      <c r="H50" s="219"/>
      <c r="I50" s="219"/>
    </row>
    <row r="51" spans="1:9" ht="18" customHeight="1" x14ac:dyDescent="0.2">
      <c r="A51" s="213" t="s">
        <v>107</v>
      </c>
      <c r="B51" s="213"/>
      <c r="C51" s="213"/>
      <c r="D51" s="213"/>
      <c r="E51" s="213"/>
      <c r="F51" s="156"/>
      <c r="G51" s="156"/>
      <c r="H51" s="156"/>
    </row>
    <row r="52" spans="1:9" x14ac:dyDescent="0.2">
      <c r="A52" s="157"/>
      <c r="B52" s="157"/>
    </row>
    <row r="53" spans="1:9" x14ac:dyDescent="0.2">
      <c r="A53" s="157"/>
      <c r="B53" s="157"/>
    </row>
    <row r="54" spans="1:9" ht="14.25" customHeight="1" x14ac:dyDescent="0.2">
      <c r="A54" s="158"/>
      <c r="B54" s="158"/>
    </row>
    <row r="55" spans="1:9" x14ac:dyDescent="0.2">
      <c r="A55" s="158"/>
      <c r="B55" s="158"/>
    </row>
    <row r="56" spans="1:9" x14ac:dyDescent="0.2">
      <c r="A56" s="158"/>
      <c r="B56" s="158"/>
    </row>
    <row r="57" spans="1:9" x14ac:dyDescent="0.2">
      <c r="A57" s="158"/>
      <c r="B57" s="158"/>
    </row>
    <row r="58" spans="1:9" x14ac:dyDescent="0.2">
      <c r="A58" s="158"/>
      <c r="B58" s="158"/>
    </row>
    <row r="59" spans="1:9" x14ac:dyDescent="0.2">
      <c r="A59" s="158"/>
      <c r="B59" s="158"/>
    </row>
    <row r="60" spans="1:9" x14ac:dyDescent="0.2">
      <c r="A60" s="158"/>
      <c r="B60" s="158"/>
    </row>
    <row r="61" spans="1:9" x14ac:dyDescent="0.2">
      <c r="A61" s="158"/>
      <c r="B61" s="158"/>
    </row>
    <row r="62" spans="1:9" x14ac:dyDescent="0.2">
      <c r="A62" s="158"/>
      <c r="B62" s="158"/>
    </row>
    <row r="63" spans="1:9" x14ac:dyDescent="0.2">
      <c r="A63" s="158"/>
      <c r="B63" s="158"/>
    </row>
    <row r="64" spans="1:9" x14ac:dyDescent="0.2">
      <c r="A64" s="158"/>
      <c r="B64" s="158"/>
    </row>
    <row r="65" spans="1:2" x14ac:dyDescent="0.2">
      <c r="A65" s="158"/>
      <c r="B65" s="158"/>
    </row>
    <row r="66" spans="1:2" x14ac:dyDescent="0.2">
      <c r="A66" s="158"/>
      <c r="B66" s="158"/>
    </row>
    <row r="67" spans="1:2" x14ac:dyDescent="0.2">
      <c r="A67" s="158"/>
      <c r="B67" s="158"/>
    </row>
    <row r="68" spans="1:2" x14ac:dyDescent="0.2">
      <c r="A68" s="158"/>
      <c r="B68" s="158"/>
    </row>
    <row r="69" spans="1:2" x14ac:dyDescent="0.2">
      <c r="A69" s="158"/>
      <c r="B69" s="158"/>
    </row>
    <row r="70" spans="1:2" x14ac:dyDescent="0.2">
      <c r="A70" s="158"/>
      <c r="B70" s="158"/>
    </row>
    <row r="71" spans="1:2" x14ac:dyDescent="0.2">
      <c r="A71" s="158"/>
      <c r="B71" s="158"/>
    </row>
    <row r="72" spans="1:2" x14ac:dyDescent="0.2">
      <c r="A72" s="158"/>
      <c r="B72" s="158"/>
    </row>
    <row r="73" spans="1:2" x14ac:dyDescent="0.2">
      <c r="A73" s="158"/>
      <c r="B73" s="158"/>
    </row>
    <row r="74" spans="1:2" x14ac:dyDescent="0.2">
      <c r="A74" s="158"/>
      <c r="B74" s="158"/>
    </row>
    <row r="75" spans="1:2" x14ac:dyDescent="0.2">
      <c r="A75" s="158"/>
      <c r="B75" s="158"/>
    </row>
    <row r="76" spans="1:2" x14ac:dyDescent="0.2">
      <c r="A76" s="158"/>
      <c r="B76" s="158"/>
    </row>
    <row r="77" spans="1:2" x14ac:dyDescent="0.2">
      <c r="A77" s="158"/>
      <c r="B77" s="158"/>
    </row>
    <row r="78" spans="1:2" x14ac:dyDescent="0.2">
      <c r="A78" s="158"/>
      <c r="B78" s="158"/>
    </row>
    <row r="79" spans="1:2" x14ac:dyDescent="0.2">
      <c r="A79" s="158"/>
      <c r="B79" s="158"/>
    </row>
    <row r="80" spans="1:2" x14ac:dyDescent="0.2">
      <c r="A80" s="158"/>
      <c r="B80" s="158"/>
    </row>
    <row r="81" spans="1:2" x14ac:dyDescent="0.2">
      <c r="A81" s="158"/>
      <c r="B81" s="158"/>
    </row>
    <row r="82" spans="1:2" x14ac:dyDescent="0.2">
      <c r="A82" s="158"/>
      <c r="B82" s="158"/>
    </row>
    <row r="83" spans="1:2" x14ac:dyDescent="0.2">
      <c r="A83" s="158"/>
      <c r="B83" s="158"/>
    </row>
    <row r="84" spans="1:2" x14ac:dyDescent="0.2">
      <c r="A84" s="158"/>
      <c r="B84" s="158"/>
    </row>
    <row r="85" spans="1:2" x14ac:dyDescent="0.2">
      <c r="A85" s="158"/>
      <c r="B85" s="158"/>
    </row>
    <row r="86" spans="1:2" x14ac:dyDescent="0.2">
      <c r="A86" s="158"/>
      <c r="B86" s="158"/>
    </row>
    <row r="87" spans="1:2" x14ac:dyDescent="0.2">
      <c r="A87" s="158"/>
      <c r="B87" s="158"/>
    </row>
    <row r="88" spans="1:2" x14ac:dyDescent="0.2">
      <c r="A88" s="158"/>
      <c r="B88" s="158"/>
    </row>
    <row r="89" spans="1:2" x14ac:dyDescent="0.2">
      <c r="A89" s="158"/>
      <c r="B89" s="158"/>
    </row>
    <row r="90" spans="1:2" x14ac:dyDescent="0.2">
      <c r="A90" s="158"/>
      <c r="B90" s="158"/>
    </row>
    <row r="91" spans="1:2" x14ac:dyDescent="0.2">
      <c r="A91" s="158"/>
      <c r="B91" s="158"/>
    </row>
    <row r="92" spans="1:2" x14ac:dyDescent="0.2">
      <c r="A92" s="158"/>
      <c r="B92" s="158"/>
    </row>
    <row r="93" spans="1:2" x14ac:dyDescent="0.2">
      <c r="A93" s="158"/>
      <c r="B93" s="158"/>
    </row>
    <row r="94" spans="1:2" x14ac:dyDescent="0.2">
      <c r="A94" s="158"/>
      <c r="B94" s="158"/>
    </row>
    <row r="95" spans="1:2" x14ac:dyDescent="0.2">
      <c r="A95" s="158"/>
      <c r="B95" s="158"/>
    </row>
    <row r="96" spans="1:2" x14ac:dyDescent="0.2">
      <c r="A96" s="158"/>
      <c r="B96" s="158"/>
    </row>
    <row r="97" spans="1:2" x14ac:dyDescent="0.2">
      <c r="A97" s="158"/>
      <c r="B97" s="158"/>
    </row>
    <row r="98" spans="1:2" x14ac:dyDescent="0.2">
      <c r="A98" s="158"/>
      <c r="B98" s="158"/>
    </row>
    <row r="99" spans="1:2" x14ac:dyDescent="0.2">
      <c r="A99" s="158"/>
      <c r="B99" s="158"/>
    </row>
    <row r="100" spans="1:2" x14ac:dyDescent="0.2">
      <c r="A100" s="158"/>
      <c r="B100" s="158"/>
    </row>
    <row r="101" spans="1:2" x14ac:dyDescent="0.2">
      <c r="A101" s="158"/>
      <c r="B101" s="158"/>
    </row>
    <row r="102" spans="1:2" x14ac:dyDescent="0.2">
      <c r="A102" s="158"/>
      <c r="B102" s="158"/>
    </row>
    <row r="103" spans="1:2" x14ac:dyDescent="0.2">
      <c r="A103" s="158"/>
      <c r="B103" s="158"/>
    </row>
    <row r="104" spans="1:2" x14ac:dyDescent="0.2">
      <c r="A104" s="158"/>
      <c r="B104" s="158"/>
    </row>
    <row r="105" spans="1:2" x14ac:dyDescent="0.2">
      <c r="A105" s="158"/>
      <c r="B105" s="158"/>
    </row>
    <row r="106" spans="1:2" x14ac:dyDescent="0.2">
      <c r="A106" s="158"/>
      <c r="B106" s="158"/>
    </row>
    <row r="107" spans="1:2" x14ac:dyDescent="0.2">
      <c r="A107" s="158"/>
      <c r="B107" s="158"/>
    </row>
    <row r="108" spans="1:2" x14ac:dyDescent="0.2">
      <c r="A108" s="158"/>
      <c r="B108" s="158"/>
    </row>
    <row r="109" spans="1:2" x14ac:dyDescent="0.2">
      <c r="A109" s="158"/>
      <c r="B109" s="158"/>
    </row>
    <row r="110" spans="1:2" x14ac:dyDescent="0.2">
      <c r="A110" s="158"/>
      <c r="B110" s="158"/>
    </row>
    <row r="111" spans="1:2" x14ac:dyDescent="0.2">
      <c r="A111" s="158"/>
      <c r="B111" s="158"/>
    </row>
    <row r="112" spans="1:2" x14ac:dyDescent="0.2">
      <c r="A112" s="158"/>
      <c r="B112" s="158"/>
    </row>
    <row r="113" spans="1:2" x14ac:dyDescent="0.2">
      <c r="A113" s="158"/>
      <c r="B113" s="158"/>
    </row>
    <row r="114" spans="1:2" x14ac:dyDescent="0.2">
      <c r="A114" s="158"/>
      <c r="B114" s="158"/>
    </row>
    <row r="115" spans="1:2" x14ac:dyDescent="0.2">
      <c r="A115" s="158"/>
      <c r="B115" s="158"/>
    </row>
    <row r="116" spans="1:2" x14ac:dyDescent="0.2">
      <c r="A116" s="158"/>
      <c r="B116" s="158"/>
    </row>
    <row r="117" spans="1:2" x14ac:dyDescent="0.2">
      <c r="A117" s="158"/>
      <c r="B117" s="158"/>
    </row>
    <row r="118" spans="1:2" x14ac:dyDescent="0.2">
      <c r="A118" s="158"/>
      <c r="B118" s="158"/>
    </row>
    <row r="119" spans="1:2" x14ac:dyDescent="0.2">
      <c r="A119" s="158"/>
      <c r="B119" s="158"/>
    </row>
    <row r="120" spans="1:2" x14ac:dyDescent="0.2">
      <c r="A120" s="158"/>
      <c r="B120" s="158"/>
    </row>
    <row r="121" spans="1:2" x14ac:dyDescent="0.2">
      <c r="A121" s="158"/>
      <c r="B121" s="158"/>
    </row>
    <row r="122" spans="1:2" x14ac:dyDescent="0.2">
      <c r="A122" s="158"/>
      <c r="B122" s="158"/>
    </row>
    <row r="123" spans="1:2" x14ac:dyDescent="0.2">
      <c r="A123" s="158"/>
      <c r="B123" s="158"/>
    </row>
    <row r="124" spans="1:2" x14ac:dyDescent="0.2">
      <c r="A124" s="158"/>
      <c r="B124" s="158"/>
    </row>
    <row r="125" spans="1:2" x14ac:dyDescent="0.2">
      <c r="A125" s="158"/>
      <c r="B125" s="158"/>
    </row>
    <row r="126" spans="1:2" x14ac:dyDescent="0.2">
      <c r="A126" s="158"/>
      <c r="B126" s="158"/>
    </row>
    <row r="127" spans="1:2" x14ac:dyDescent="0.2">
      <c r="A127" s="158"/>
      <c r="B127" s="158"/>
    </row>
    <row r="128" spans="1:2" x14ac:dyDescent="0.2">
      <c r="A128" s="158"/>
      <c r="B128" s="158"/>
    </row>
    <row r="129" spans="1:2" x14ac:dyDescent="0.2">
      <c r="A129" s="158"/>
      <c r="B129" s="158"/>
    </row>
    <row r="130" spans="1:2" x14ac:dyDescent="0.2">
      <c r="A130" s="158"/>
      <c r="B130" s="158"/>
    </row>
    <row r="131" spans="1:2" x14ac:dyDescent="0.2">
      <c r="A131" s="158"/>
      <c r="B131" s="158"/>
    </row>
    <row r="132" spans="1:2" x14ac:dyDescent="0.2">
      <c r="A132" s="158"/>
      <c r="B132" s="158"/>
    </row>
    <row r="133" spans="1:2" x14ac:dyDescent="0.2">
      <c r="A133" s="158"/>
      <c r="B133" s="158"/>
    </row>
    <row r="134" spans="1:2" x14ac:dyDescent="0.2">
      <c r="A134" s="158"/>
      <c r="B134" s="158"/>
    </row>
    <row r="135" spans="1:2" x14ac:dyDescent="0.2">
      <c r="A135" s="158"/>
      <c r="B135" s="158"/>
    </row>
    <row r="136" spans="1:2" x14ac:dyDescent="0.2">
      <c r="A136" s="158"/>
      <c r="B136" s="158"/>
    </row>
    <row r="137" spans="1:2" x14ac:dyDescent="0.2">
      <c r="A137" s="158"/>
      <c r="B137" s="158"/>
    </row>
    <row r="138" spans="1:2" x14ac:dyDescent="0.2">
      <c r="A138" s="158"/>
      <c r="B138" s="158"/>
    </row>
    <row r="139" spans="1:2" x14ac:dyDescent="0.2">
      <c r="A139" s="158"/>
      <c r="B139" s="158"/>
    </row>
    <row r="140" spans="1:2" x14ac:dyDescent="0.2">
      <c r="A140" s="158"/>
      <c r="B140" s="158"/>
    </row>
    <row r="141" spans="1:2" x14ac:dyDescent="0.2">
      <c r="A141" s="158"/>
      <c r="B141" s="158"/>
    </row>
    <row r="142" spans="1:2" x14ac:dyDescent="0.2">
      <c r="A142" s="158"/>
      <c r="B142" s="158"/>
    </row>
    <row r="143" spans="1:2" x14ac:dyDescent="0.2">
      <c r="A143" s="158"/>
      <c r="B143" s="158"/>
    </row>
    <row r="144" spans="1:2" x14ac:dyDescent="0.2">
      <c r="A144" s="158"/>
      <c r="B144" s="158"/>
    </row>
    <row r="145" spans="1:2" x14ac:dyDescent="0.2">
      <c r="A145" s="158"/>
      <c r="B145" s="158"/>
    </row>
    <row r="146" spans="1:2" x14ac:dyDescent="0.2">
      <c r="A146" s="158"/>
      <c r="B146" s="158"/>
    </row>
    <row r="147" spans="1:2" x14ac:dyDescent="0.2">
      <c r="A147" s="158"/>
      <c r="B147" s="158"/>
    </row>
    <row r="148" spans="1:2" x14ac:dyDescent="0.2">
      <c r="A148" s="158"/>
      <c r="B148" s="158"/>
    </row>
    <row r="149" spans="1:2" x14ac:dyDescent="0.2">
      <c r="A149" s="158"/>
      <c r="B149" s="158"/>
    </row>
    <row r="150" spans="1:2" x14ac:dyDescent="0.2">
      <c r="A150" s="158"/>
      <c r="B150" s="158"/>
    </row>
    <row r="151" spans="1:2" x14ac:dyDescent="0.2">
      <c r="A151" s="158"/>
      <c r="B151" s="158"/>
    </row>
    <row r="152" spans="1:2" x14ac:dyDescent="0.2">
      <c r="A152" s="158"/>
      <c r="B152" s="158"/>
    </row>
    <row r="153" spans="1:2" x14ac:dyDescent="0.2">
      <c r="A153" s="158"/>
      <c r="B153" s="158"/>
    </row>
    <row r="154" spans="1:2" x14ac:dyDescent="0.2">
      <c r="A154" s="158"/>
      <c r="B154" s="158"/>
    </row>
    <row r="155" spans="1:2" x14ac:dyDescent="0.2">
      <c r="A155" s="158"/>
      <c r="B155" s="158"/>
    </row>
    <row r="156" spans="1:2" x14ac:dyDescent="0.2">
      <c r="A156" s="158"/>
      <c r="B156" s="158"/>
    </row>
    <row r="157" spans="1:2" x14ac:dyDescent="0.2">
      <c r="A157" s="158"/>
      <c r="B157" s="158"/>
    </row>
    <row r="158" spans="1:2" x14ac:dyDescent="0.2">
      <c r="A158" s="158"/>
      <c r="B158" s="158"/>
    </row>
    <row r="159" spans="1:2" x14ac:dyDescent="0.2">
      <c r="A159" s="158"/>
      <c r="B159" s="158"/>
    </row>
    <row r="160" spans="1:2" x14ac:dyDescent="0.2">
      <c r="A160" s="158"/>
      <c r="B160" s="158"/>
    </row>
    <row r="161" spans="1:2" x14ac:dyDescent="0.2">
      <c r="A161" s="158"/>
      <c r="B161" s="158"/>
    </row>
    <row r="162" spans="1:2" x14ac:dyDescent="0.2">
      <c r="A162" s="158"/>
      <c r="B162" s="158"/>
    </row>
    <row r="163" spans="1:2" x14ac:dyDescent="0.2">
      <c r="A163" s="158"/>
      <c r="B163" s="158"/>
    </row>
    <row r="164" spans="1:2" x14ac:dyDescent="0.2">
      <c r="A164" s="158"/>
      <c r="B164" s="158"/>
    </row>
    <row r="165" spans="1:2" x14ac:dyDescent="0.2">
      <c r="A165" s="158"/>
      <c r="B165" s="158"/>
    </row>
    <row r="166" spans="1:2" x14ac:dyDescent="0.2">
      <c r="A166" s="158"/>
      <c r="B166" s="158"/>
    </row>
    <row r="167" spans="1:2" x14ac:dyDescent="0.2">
      <c r="A167" s="158"/>
      <c r="B167" s="158"/>
    </row>
    <row r="168" spans="1:2" x14ac:dyDescent="0.2">
      <c r="A168" s="158"/>
      <c r="B168" s="158"/>
    </row>
    <row r="169" spans="1:2" x14ac:dyDescent="0.2">
      <c r="A169" s="158"/>
      <c r="B169" s="158"/>
    </row>
    <row r="170" spans="1:2" x14ac:dyDescent="0.2">
      <c r="A170" s="158"/>
      <c r="B170" s="158"/>
    </row>
    <row r="171" spans="1:2" x14ac:dyDescent="0.2">
      <c r="A171" s="158"/>
      <c r="B171" s="158"/>
    </row>
    <row r="172" spans="1:2" x14ac:dyDescent="0.2">
      <c r="A172" s="158"/>
      <c r="B172" s="158"/>
    </row>
    <row r="173" spans="1:2" x14ac:dyDescent="0.2">
      <c r="A173" s="158"/>
      <c r="B173" s="158"/>
    </row>
    <row r="174" spans="1:2" x14ac:dyDescent="0.2">
      <c r="A174" s="158"/>
      <c r="B174" s="158"/>
    </row>
    <row r="175" spans="1:2" x14ac:dyDescent="0.2">
      <c r="A175" s="158"/>
      <c r="B175" s="158"/>
    </row>
    <row r="176" spans="1:2" x14ac:dyDescent="0.2">
      <c r="A176" s="158"/>
      <c r="B176" s="158"/>
    </row>
    <row r="177" spans="1:2" x14ac:dyDescent="0.2">
      <c r="A177" s="158"/>
      <c r="B177" s="158"/>
    </row>
    <row r="178" spans="1:2" x14ac:dyDescent="0.2">
      <c r="A178" s="158"/>
      <c r="B178" s="158"/>
    </row>
    <row r="179" spans="1:2" x14ac:dyDescent="0.2">
      <c r="A179" s="158"/>
      <c r="B179" s="158"/>
    </row>
    <row r="180" spans="1:2" x14ac:dyDescent="0.2">
      <c r="A180" s="158"/>
      <c r="B180" s="158"/>
    </row>
    <row r="181" spans="1:2" x14ac:dyDescent="0.2">
      <c r="A181" s="158"/>
      <c r="B181" s="158"/>
    </row>
    <row r="182" spans="1:2" x14ac:dyDescent="0.2">
      <c r="A182" s="158"/>
      <c r="B182" s="158"/>
    </row>
    <row r="183" spans="1:2" x14ac:dyDescent="0.2">
      <c r="A183" s="158"/>
      <c r="B183" s="158"/>
    </row>
    <row r="184" spans="1:2" x14ac:dyDescent="0.2">
      <c r="A184" s="158"/>
      <c r="B184" s="158"/>
    </row>
    <row r="185" spans="1:2" x14ac:dyDescent="0.2">
      <c r="A185" s="158"/>
      <c r="B185" s="158"/>
    </row>
    <row r="186" spans="1:2" x14ac:dyDescent="0.2">
      <c r="A186" s="158"/>
      <c r="B186" s="158"/>
    </row>
    <row r="187" spans="1:2" x14ac:dyDescent="0.2">
      <c r="A187" s="158"/>
      <c r="B187" s="158"/>
    </row>
    <row r="188" spans="1:2" x14ac:dyDescent="0.2">
      <c r="A188" s="158"/>
      <c r="B188" s="158"/>
    </row>
    <row r="189" spans="1:2" x14ac:dyDescent="0.2">
      <c r="A189" s="158"/>
      <c r="B189" s="158"/>
    </row>
    <row r="190" spans="1:2" x14ac:dyDescent="0.2">
      <c r="A190" s="158"/>
      <c r="B190" s="158"/>
    </row>
    <row r="191" spans="1:2" x14ac:dyDescent="0.2">
      <c r="A191" s="158"/>
      <c r="B191" s="158"/>
    </row>
    <row r="192" spans="1:2" x14ac:dyDescent="0.2">
      <c r="A192" s="158"/>
      <c r="B192" s="158"/>
    </row>
    <row r="193" spans="1:2" x14ac:dyDescent="0.2">
      <c r="A193" s="158"/>
      <c r="B193" s="158"/>
    </row>
    <row r="194" spans="1:2" x14ac:dyDescent="0.2">
      <c r="A194" s="158"/>
      <c r="B194" s="158"/>
    </row>
    <row r="195" spans="1:2" x14ac:dyDescent="0.2">
      <c r="A195" s="158"/>
      <c r="B195" s="158"/>
    </row>
    <row r="196" spans="1:2" x14ac:dyDescent="0.2">
      <c r="A196" s="158"/>
      <c r="B196" s="158"/>
    </row>
    <row r="197" spans="1:2" x14ac:dyDescent="0.2">
      <c r="A197" s="158"/>
      <c r="B197" s="158"/>
    </row>
    <row r="198" spans="1:2" x14ac:dyDescent="0.2">
      <c r="A198" s="158"/>
      <c r="B198" s="158"/>
    </row>
    <row r="199" spans="1:2" x14ac:dyDescent="0.2">
      <c r="A199" s="158"/>
      <c r="B199" s="158"/>
    </row>
    <row r="200" spans="1:2" x14ac:dyDescent="0.2">
      <c r="A200" s="158"/>
      <c r="B200" s="158"/>
    </row>
    <row r="201" spans="1:2" x14ac:dyDescent="0.2">
      <c r="A201" s="158"/>
      <c r="B201" s="158"/>
    </row>
    <row r="202" spans="1:2" x14ac:dyDescent="0.2">
      <c r="A202" s="158"/>
      <c r="B202" s="158"/>
    </row>
    <row r="203" spans="1:2" x14ac:dyDescent="0.2">
      <c r="A203" s="158"/>
      <c r="B203" s="158"/>
    </row>
    <row r="204" spans="1:2" x14ac:dyDescent="0.2">
      <c r="A204" s="158"/>
      <c r="B204" s="158"/>
    </row>
    <row r="205" spans="1:2" x14ac:dyDescent="0.2">
      <c r="A205" s="158"/>
      <c r="B205" s="158"/>
    </row>
    <row r="206" spans="1:2" x14ac:dyDescent="0.2">
      <c r="A206" s="158"/>
      <c r="B206" s="158"/>
    </row>
    <row r="207" spans="1:2" x14ac:dyDescent="0.2">
      <c r="A207" s="158"/>
      <c r="B207" s="158"/>
    </row>
    <row r="208" spans="1:2" x14ac:dyDescent="0.2">
      <c r="A208" s="158"/>
      <c r="B208" s="158"/>
    </row>
    <row r="209" spans="1:2" x14ac:dyDescent="0.2">
      <c r="A209" s="158"/>
      <c r="B209" s="158"/>
    </row>
    <row r="210" spans="1:2" x14ac:dyDescent="0.2">
      <c r="A210" s="158"/>
      <c r="B210" s="158"/>
    </row>
    <row r="211" spans="1:2" x14ac:dyDescent="0.2">
      <c r="A211" s="158"/>
      <c r="B211" s="158"/>
    </row>
    <row r="212" spans="1:2" x14ac:dyDescent="0.2">
      <c r="A212" s="158"/>
      <c r="B212" s="158"/>
    </row>
    <row r="213" spans="1:2" x14ac:dyDescent="0.2">
      <c r="A213" s="158"/>
      <c r="B213" s="158"/>
    </row>
    <row r="214" spans="1:2" x14ac:dyDescent="0.2">
      <c r="A214" s="158"/>
      <c r="B214" s="158"/>
    </row>
    <row r="215" spans="1:2" x14ac:dyDescent="0.2">
      <c r="A215" s="158"/>
      <c r="B215" s="158"/>
    </row>
    <row r="216" spans="1:2" x14ac:dyDescent="0.2">
      <c r="A216" s="158"/>
      <c r="B216" s="158"/>
    </row>
    <row r="217" spans="1:2" x14ac:dyDescent="0.2">
      <c r="A217" s="158"/>
      <c r="B217" s="158"/>
    </row>
    <row r="218" spans="1:2" x14ac:dyDescent="0.2">
      <c r="A218" s="158"/>
      <c r="B218" s="158"/>
    </row>
    <row r="219" spans="1:2" x14ac:dyDescent="0.2">
      <c r="A219" s="158"/>
      <c r="B219" s="158"/>
    </row>
    <row r="220" spans="1:2" x14ac:dyDescent="0.2">
      <c r="A220" s="158"/>
      <c r="B220" s="158"/>
    </row>
    <row r="221" spans="1:2" x14ac:dyDescent="0.2">
      <c r="A221" s="158"/>
      <c r="B221" s="158"/>
    </row>
    <row r="222" spans="1:2" x14ac:dyDescent="0.2">
      <c r="A222" s="158"/>
      <c r="B222" s="158"/>
    </row>
    <row r="223" spans="1:2" x14ac:dyDescent="0.2">
      <c r="A223" s="158"/>
      <c r="B223" s="158"/>
    </row>
    <row r="224" spans="1:2" x14ac:dyDescent="0.2">
      <c r="A224" s="158"/>
      <c r="B224" s="158"/>
    </row>
    <row r="225" spans="1:2" x14ac:dyDescent="0.2">
      <c r="A225" s="158"/>
      <c r="B225" s="158"/>
    </row>
    <row r="226" spans="1:2" x14ac:dyDescent="0.2">
      <c r="A226" s="158"/>
      <c r="B226" s="158"/>
    </row>
    <row r="227" spans="1:2" x14ac:dyDescent="0.2">
      <c r="A227" s="158"/>
      <c r="B227" s="158"/>
    </row>
    <row r="228" spans="1:2" x14ac:dyDescent="0.2">
      <c r="A228" s="158"/>
      <c r="B228" s="158"/>
    </row>
    <row r="229" spans="1:2" x14ac:dyDescent="0.2">
      <c r="A229" s="158"/>
      <c r="B229" s="158"/>
    </row>
    <row r="230" spans="1:2" x14ac:dyDescent="0.2">
      <c r="A230" s="158"/>
      <c r="B230" s="158"/>
    </row>
    <row r="231" spans="1:2" x14ac:dyDescent="0.2">
      <c r="A231" s="158"/>
      <c r="B231" s="158"/>
    </row>
    <row r="232" spans="1:2" x14ac:dyDescent="0.2">
      <c r="A232" s="158"/>
      <c r="B232" s="158"/>
    </row>
    <row r="233" spans="1:2" x14ac:dyDescent="0.2">
      <c r="A233" s="158"/>
      <c r="B233" s="158"/>
    </row>
    <row r="234" spans="1:2" x14ac:dyDescent="0.2">
      <c r="A234" s="158"/>
      <c r="B234" s="158"/>
    </row>
    <row r="235" spans="1:2" x14ac:dyDescent="0.2">
      <c r="A235" s="158"/>
      <c r="B235" s="158"/>
    </row>
    <row r="236" spans="1:2" x14ac:dyDescent="0.2">
      <c r="A236" s="158"/>
      <c r="B236" s="158"/>
    </row>
    <row r="237" spans="1:2" x14ac:dyDescent="0.2">
      <c r="A237" s="158"/>
      <c r="B237" s="158"/>
    </row>
    <row r="238" spans="1:2" x14ac:dyDescent="0.2">
      <c r="A238" s="158"/>
      <c r="B238" s="158"/>
    </row>
    <row r="239" spans="1:2" x14ac:dyDescent="0.2">
      <c r="A239" s="158"/>
      <c r="B239" s="158"/>
    </row>
    <row r="240" spans="1:2" x14ac:dyDescent="0.2">
      <c r="A240" s="158"/>
      <c r="B240" s="158"/>
    </row>
    <row r="241" spans="1:2" x14ac:dyDescent="0.2">
      <c r="A241" s="158"/>
      <c r="B241" s="158"/>
    </row>
    <row r="242" spans="1:2" x14ac:dyDescent="0.2">
      <c r="A242" s="158"/>
      <c r="B242" s="158"/>
    </row>
    <row r="243" spans="1:2" x14ac:dyDescent="0.2">
      <c r="A243" s="158"/>
      <c r="B243" s="158"/>
    </row>
    <row r="244" spans="1:2" x14ac:dyDescent="0.2">
      <c r="A244" s="158"/>
      <c r="B244" s="158"/>
    </row>
    <row r="245" spans="1:2" x14ac:dyDescent="0.2">
      <c r="A245" s="158"/>
      <c r="B245" s="158"/>
    </row>
    <row r="246" spans="1:2" x14ac:dyDescent="0.2">
      <c r="A246" s="158"/>
      <c r="B246" s="158"/>
    </row>
    <row r="247" spans="1:2" x14ac:dyDescent="0.2">
      <c r="A247" s="158"/>
      <c r="B247" s="158"/>
    </row>
    <row r="248" spans="1:2" x14ac:dyDescent="0.2">
      <c r="A248" s="158"/>
      <c r="B248" s="158"/>
    </row>
    <row r="249" spans="1:2" x14ac:dyDescent="0.2">
      <c r="A249" s="158"/>
      <c r="B249" s="158"/>
    </row>
    <row r="250" spans="1:2" x14ac:dyDescent="0.2">
      <c r="A250" s="158"/>
      <c r="B250" s="158"/>
    </row>
    <row r="251" spans="1:2" x14ac:dyDescent="0.2">
      <c r="A251" s="158"/>
      <c r="B251" s="158"/>
    </row>
    <row r="252" spans="1:2" x14ac:dyDescent="0.2">
      <c r="A252" s="158"/>
      <c r="B252" s="158"/>
    </row>
    <row r="253" spans="1:2" x14ac:dyDescent="0.2">
      <c r="A253" s="158"/>
      <c r="B253" s="158"/>
    </row>
    <row r="254" spans="1:2" x14ac:dyDescent="0.2">
      <c r="A254" s="158"/>
      <c r="B254" s="158"/>
    </row>
    <row r="255" spans="1:2" x14ac:dyDescent="0.2">
      <c r="A255" s="158"/>
      <c r="B255" s="158"/>
    </row>
    <row r="256" spans="1:2" x14ac:dyDescent="0.2">
      <c r="A256" s="158"/>
      <c r="B256" s="158"/>
    </row>
    <row r="257" spans="1:2" x14ac:dyDescent="0.2">
      <c r="A257" s="158"/>
      <c r="B257" s="158"/>
    </row>
    <row r="258" spans="1:2" x14ac:dyDescent="0.2">
      <c r="A258" s="158"/>
      <c r="B258" s="158"/>
    </row>
    <row r="259" spans="1:2" x14ac:dyDescent="0.2">
      <c r="A259" s="158"/>
      <c r="B259" s="158"/>
    </row>
    <row r="260" spans="1:2" x14ac:dyDescent="0.2">
      <c r="A260" s="158"/>
      <c r="B260" s="158"/>
    </row>
    <row r="261" spans="1:2" x14ac:dyDescent="0.2">
      <c r="A261" s="158"/>
      <c r="B261" s="158"/>
    </row>
    <row r="262" spans="1:2" x14ac:dyDescent="0.2">
      <c r="A262" s="158"/>
      <c r="B262" s="158"/>
    </row>
    <row r="263" spans="1:2" x14ac:dyDescent="0.2">
      <c r="A263" s="158"/>
      <c r="B263" s="158"/>
    </row>
    <row r="264" spans="1:2" x14ac:dyDescent="0.2">
      <c r="A264" s="158"/>
      <c r="B264" s="158"/>
    </row>
    <row r="265" spans="1:2" x14ac:dyDescent="0.2">
      <c r="A265" s="158"/>
      <c r="B265" s="158"/>
    </row>
    <row r="266" spans="1:2" x14ac:dyDescent="0.2">
      <c r="A266" s="158"/>
      <c r="B266" s="158"/>
    </row>
    <row r="267" spans="1:2" x14ac:dyDescent="0.2">
      <c r="A267" s="158"/>
      <c r="B267" s="158"/>
    </row>
    <row r="268" spans="1:2" x14ac:dyDescent="0.2">
      <c r="A268" s="158"/>
      <c r="B268" s="158"/>
    </row>
    <row r="269" spans="1:2" x14ac:dyDescent="0.2">
      <c r="A269" s="158"/>
      <c r="B269" s="158"/>
    </row>
    <row r="270" spans="1:2" x14ac:dyDescent="0.2">
      <c r="A270" s="158"/>
      <c r="B270" s="158"/>
    </row>
    <row r="271" spans="1:2" x14ac:dyDescent="0.2">
      <c r="A271" s="158"/>
      <c r="B271" s="158"/>
    </row>
    <row r="272" spans="1:2" x14ac:dyDescent="0.2">
      <c r="A272" s="158"/>
      <c r="B272" s="158"/>
    </row>
    <row r="273" spans="1:2" x14ac:dyDescent="0.2">
      <c r="A273" s="158"/>
      <c r="B273" s="158"/>
    </row>
    <row r="274" spans="1:2" x14ac:dyDescent="0.2">
      <c r="A274" s="158"/>
      <c r="B274" s="158"/>
    </row>
    <row r="275" spans="1:2" x14ac:dyDescent="0.2">
      <c r="A275" s="158"/>
      <c r="B275" s="158"/>
    </row>
    <row r="276" spans="1:2" x14ac:dyDescent="0.2">
      <c r="A276" s="158"/>
      <c r="B276" s="158"/>
    </row>
    <row r="277" spans="1:2" x14ac:dyDescent="0.2">
      <c r="A277" s="158"/>
      <c r="B277" s="158"/>
    </row>
    <row r="278" spans="1:2" x14ac:dyDescent="0.2">
      <c r="A278" s="158"/>
      <c r="B278" s="158"/>
    </row>
    <row r="279" spans="1:2" x14ac:dyDescent="0.2">
      <c r="A279" s="158"/>
      <c r="B279" s="158"/>
    </row>
    <row r="280" spans="1:2" x14ac:dyDescent="0.2">
      <c r="A280" s="158"/>
      <c r="B280" s="158"/>
    </row>
    <row r="281" spans="1:2" x14ac:dyDescent="0.2">
      <c r="A281" s="158"/>
      <c r="B281" s="158"/>
    </row>
    <row r="282" spans="1:2" x14ac:dyDescent="0.2">
      <c r="A282" s="158"/>
      <c r="B282" s="158"/>
    </row>
    <row r="283" spans="1:2" x14ac:dyDescent="0.2">
      <c r="A283" s="158"/>
      <c r="B283" s="158"/>
    </row>
    <row r="284" spans="1:2" x14ac:dyDescent="0.2">
      <c r="A284" s="158"/>
      <c r="B284" s="158"/>
    </row>
    <row r="285" spans="1:2" x14ac:dyDescent="0.2">
      <c r="A285" s="158"/>
      <c r="B285" s="158"/>
    </row>
    <row r="286" spans="1:2" x14ac:dyDescent="0.2">
      <c r="A286" s="158"/>
      <c r="B286" s="158"/>
    </row>
    <row r="287" spans="1:2" x14ac:dyDescent="0.2">
      <c r="A287" s="158"/>
      <c r="B287" s="158"/>
    </row>
    <row r="288" spans="1:2" x14ac:dyDescent="0.2">
      <c r="A288" s="158"/>
      <c r="B288" s="158"/>
    </row>
    <row r="289" spans="1:2" x14ac:dyDescent="0.2">
      <c r="A289" s="158"/>
      <c r="B289" s="158"/>
    </row>
    <row r="290" spans="1:2" x14ac:dyDescent="0.2">
      <c r="A290" s="158"/>
      <c r="B290" s="158"/>
    </row>
    <row r="291" spans="1:2" x14ac:dyDescent="0.2">
      <c r="A291" s="158"/>
      <c r="B291" s="158"/>
    </row>
    <row r="292" spans="1:2" x14ac:dyDescent="0.2">
      <c r="A292" s="158"/>
      <c r="B292" s="158"/>
    </row>
    <row r="293" spans="1:2" x14ac:dyDescent="0.2">
      <c r="A293" s="158"/>
      <c r="B293" s="158"/>
    </row>
    <row r="294" spans="1:2" x14ac:dyDescent="0.2">
      <c r="A294" s="158"/>
      <c r="B294" s="158"/>
    </row>
    <row r="295" spans="1:2" x14ac:dyDescent="0.2">
      <c r="A295" s="158"/>
      <c r="B295" s="158"/>
    </row>
    <row r="296" spans="1:2" x14ac:dyDescent="0.2">
      <c r="A296" s="158"/>
      <c r="B296" s="158"/>
    </row>
    <row r="297" spans="1:2" x14ac:dyDescent="0.2">
      <c r="A297" s="158"/>
      <c r="B297" s="158"/>
    </row>
    <row r="298" spans="1:2" x14ac:dyDescent="0.2">
      <c r="A298" s="158"/>
      <c r="B298" s="158"/>
    </row>
    <row r="299" spans="1:2" x14ac:dyDescent="0.2">
      <c r="A299" s="158"/>
      <c r="B299" s="158"/>
    </row>
    <row r="300" spans="1:2" x14ac:dyDescent="0.2">
      <c r="A300" s="158"/>
      <c r="B300" s="158"/>
    </row>
    <row r="301" spans="1:2" x14ac:dyDescent="0.2">
      <c r="A301" s="158"/>
      <c r="B301" s="158"/>
    </row>
    <row r="302" spans="1:2" x14ac:dyDescent="0.2">
      <c r="A302" s="158"/>
      <c r="B302" s="158"/>
    </row>
    <row r="303" spans="1:2" x14ac:dyDescent="0.2">
      <c r="A303" s="158"/>
      <c r="B303" s="158"/>
    </row>
    <row r="304" spans="1:2" x14ac:dyDescent="0.2">
      <c r="A304" s="158"/>
      <c r="B304" s="158"/>
    </row>
    <row r="305" spans="1:2" x14ac:dyDescent="0.2">
      <c r="A305" s="158"/>
      <c r="B305" s="158"/>
    </row>
    <row r="306" spans="1:2" x14ac:dyDescent="0.2">
      <c r="A306" s="158"/>
      <c r="B306" s="158"/>
    </row>
    <row r="307" spans="1:2" x14ac:dyDescent="0.2">
      <c r="A307" s="158"/>
      <c r="B307" s="158"/>
    </row>
    <row r="308" spans="1:2" x14ac:dyDescent="0.2">
      <c r="A308" s="158"/>
      <c r="B308" s="158"/>
    </row>
    <row r="309" spans="1:2" x14ac:dyDescent="0.2">
      <c r="A309" s="158"/>
      <c r="B309" s="158"/>
    </row>
    <row r="310" spans="1:2" x14ac:dyDescent="0.2">
      <c r="A310" s="158"/>
      <c r="B310" s="158"/>
    </row>
    <row r="311" spans="1:2" x14ac:dyDescent="0.2">
      <c r="A311" s="158"/>
      <c r="B311" s="158"/>
    </row>
    <row r="312" spans="1:2" x14ac:dyDescent="0.2">
      <c r="A312" s="158"/>
      <c r="B312" s="158"/>
    </row>
    <row r="313" spans="1:2" x14ac:dyDescent="0.2">
      <c r="A313" s="158"/>
      <c r="B313" s="158"/>
    </row>
    <row r="314" spans="1:2" x14ac:dyDescent="0.2">
      <c r="A314" s="158"/>
      <c r="B314" s="158"/>
    </row>
    <row r="315" spans="1:2" x14ac:dyDescent="0.2">
      <c r="A315" s="158"/>
      <c r="B315" s="158"/>
    </row>
    <row r="316" spans="1:2" x14ac:dyDescent="0.2">
      <c r="A316" s="158"/>
      <c r="B316" s="158"/>
    </row>
    <row r="317" spans="1:2" x14ac:dyDescent="0.2">
      <c r="A317" s="158"/>
      <c r="B317" s="158"/>
    </row>
    <row r="318" spans="1:2" x14ac:dyDescent="0.2">
      <c r="A318" s="158"/>
      <c r="B318" s="158"/>
    </row>
    <row r="319" spans="1:2" x14ac:dyDescent="0.2">
      <c r="A319" s="158"/>
      <c r="B319" s="158"/>
    </row>
    <row r="320" spans="1:2" x14ac:dyDescent="0.2">
      <c r="A320" s="158"/>
      <c r="B320" s="158"/>
    </row>
    <row r="321" spans="1:2" x14ac:dyDescent="0.2">
      <c r="A321" s="158"/>
      <c r="B321" s="158"/>
    </row>
    <row r="322" spans="1:2" x14ac:dyDescent="0.2">
      <c r="A322" s="158"/>
      <c r="B322" s="158"/>
    </row>
    <row r="323" spans="1:2" x14ac:dyDescent="0.2">
      <c r="A323" s="158"/>
      <c r="B323" s="158"/>
    </row>
    <row r="324" spans="1:2" x14ac:dyDescent="0.2">
      <c r="A324" s="158"/>
      <c r="B324" s="158"/>
    </row>
    <row r="325" spans="1:2" x14ac:dyDescent="0.2">
      <c r="A325" s="158"/>
      <c r="B325" s="158"/>
    </row>
    <row r="326" spans="1:2" x14ac:dyDescent="0.2">
      <c r="A326" s="158"/>
      <c r="B326" s="158"/>
    </row>
    <row r="327" spans="1:2" x14ac:dyDescent="0.2">
      <c r="A327" s="158"/>
      <c r="B327" s="158"/>
    </row>
    <row r="328" spans="1:2" x14ac:dyDescent="0.2">
      <c r="A328" s="158"/>
      <c r="B328" s="158"/>
    </row>
    <row r="329" spans="1:2" x14ac:dyDescent="0.2">
      <c r="A329" s="158"/>
      <c r="B329" s="158"/>
    </row>
    <row r="330" spans="1:2" x14ac:dyDescent="0.2">
      <c r="A330" s="158"/>
      <c r="B330" s="158"/>
    </row>
    <row r="331" spans="1:2" x14ac:dyDescent="0.2">
      <c r="A331" s="158"/>
      <c r="B331" s="158"/>
    </row>
    <row r="332" spans="1:2" x14ac:dyDescent="0.2">
      <c r="A332" s="158"/>
      <c r="B332" s="158"/>
    </row>
    <row r="333" spans="1:2" x14ac:dyDescent="0.2">
      <c r="A333" s="158"/>
      <c r="B333" s="158"/>
    </row>
    <row r="334" spans="1:2" x14ac:dyDescent="0.2">
      <c r="A334" s="158"/>
      <c r="B334" s="158"/>
    </row>
    <row r="335" spans="1:2" x14ac:dyDescent="0.2">
      <c r="A335" s="158"/>
      <c r="B335" s="158"/>
    </row>
    <row r="336" spans="1:2" x14ac:dyDescent="0.2">
      <c r="A336" s="158"/>
      <c r="B336" s="158"/>
    </row>
    <row r="337" spans="1:2" x14ac:dyDescent="0.2">
      <c r="A337" s="158"/>
      <c r="B337" s="158"/>
    </row>
    <row r="338" spans="1:2" x14ac:dyDescent="0.2">
      <c r="A338" s="158"/>
      <c r="B338" s="158"/>
    </row>
    <row r="339" spans="1:2" x14ac:dyDescent="0.2">
      <c r="A339" s="158"/>
      <c r="B339" s="158"/>
    </row>
    <row r="340" spans="1:2" x14ac:dyDescent="0.2">
      <c r="A340" s="158"/>
      <c r="B340" s="158"/>
    </row>
    <row r="341" spans="1:2" x14ac:dyDescent="0.2">
      <c r="A341" s="158"/>
      <c r="B341" s="158"/>
    </row>
    <row r="342" spans="1:2" x14ac:dyDescent="0.2">
      <c r="A342" s="158"/>
      <c r="B342" s="158"/>
    </row>
    <row r="343" spans="1:2" x14ac:dyDescent="0.2">
      <c r="A343" s="158"/>
      <c r="B343" s="158"/>
    </row>
    <row r="344" spans="1:2" x14ac:dyDescent="0.2">
      <c r="A344" s="158"/>
      <c r="B344" s="158"/>
    </row>
    <row r="345" spans="1:2" x14ac:dyDescent="0.2">
      <c r="A345" s="158"/>
      <c r="B345" s="158"/>
    </row>
    <row r="346" spans="1:2" x14ac:dyDescent="0.2">
      <c r="A346" s="158"/>
      <c r="B346" s="158"/>
    </row>
    <row r="347" spans="1:2" x14ac:dyDescent="0.2">
      <c r="A347" s="158"/>
      <c r="B347" s="158"/>
    </row>
    <row r="348" spans="1:2" x14ac:dyDescent="0.2">
      <c r="A348" s="158"/>
      <c r="B348" s="158"/>
    </row>
    <row r="349" spans="1:2" x14ac:dyDescent="0.2">
      <c r="A349" s="158"/>
      <c r="B349" s="158"/>
    </row>
    <row r="350" spans="1:2" x14ac:dyDescent="0.2">
      <c r="A350" s="158"/>
      <c r="B350" s="158"/>
    </row>
    <row r="351" spans="1:2" x14ac:dyDescent="0.2">
      <c r="A351" s="158"/>
      <c r="B351" s="158"/>
    </row>
    <row r="352" spans="1:2" x14ac:dyDescent="0.2">
      <c r="A352" s="158"/>
      <c r="B352" s="158"/>
    </row>
    <row r="353" spans="1:2" x14ac:dyDescent="0.2">
      <c r="A353" s="158"/>
      <c r="B353" s="158"/>
    </row>
    <row r="354" spans="1:2" x14ac:dyDescent="0.2">
      <c r="A354" s="158"/>
      <c r="B354" s="158"/>
    </row>
    <row r="355" spans="1:2" x14ac:dyDescent="0.2">
      <c r="A355" s="158"/>
      <c r="B355" s="158"/>
    </row>
    <row r="356" spans="1:2" x14ac:dyDescent="0.2">
      <c r="A356" s="158"/>
      <c r="B356" s="158"/>
    </row>
    <row r="357" spans="1:2" x14ac:dyDescent="0.2">
      <c r="A357" s="158"/>
      <c r="B357" s="158"/>
    </row>
    <row r="358" spans="1:2" x14ac:dyDescent="0.2">
      <c r="A358" s="158"/>
      <c r="B358" s="158"/>
    </row>
    <row r="359" spans="1:2" x14ac:dyDescent="0.2">
      <c r="A359" s="158"/>
      <c r="B359" s="158"/>
    </row>
    <row r="360" spans="1:2" x14ac:dyDescent="0.2">
      <c r="A360" s="158"/>
      <c r="B360" s="158"/>
    </row>
    <row r="361" spans="1:2" x14ac:dyDescent="0.2">
      <c r="A361" s="158"/>
      <c r="B361" s="158"/>
    </row>
    <row r="362" spans="1:2" x14ac:dyDescent="0.2">
      <c r="A362" s="158"/>
      <c r="B362" s="158"/>
    </row>
    <row r="363" spans="1:2" x14ac:dyDescent="0.2">
      <c r="A363" s="158"/>
      <c r="B363" s="158"/>
    </row>
    <row r="364" spans="1:2" x14ac:dyDescent="0.2">
      <c r="A364" s="158"/>
      <c r="B364" s="158"/>
    </row>
    <row r="365" spans="1:2" x14ac:dyDescent="0.2">
      <c r="A365" s="158"/>
      <c r="B365" s="158"/>
    </row>
    <row r="366" spans="1:2" x14ac:dyDescent="0.2">
      <c r="A366" s="158"/>
      <c r="B366" s="158"/>
    </row>
    <row r="367" spans="1:2" x14ac:dyDescent="0.2">
      <c r="A367" s="158"/>
      <c r="B367" s="158"/>
    </row>
    <row r="368" spans="1:2" x14ac:dyDescent="0.2">
      <c r="A368" s="158"/>
      <c r="B368" s="158"/>
    </row>
    <row r="369" spans="1:2" x14ac:dyDescent="0.2">
      <c r="A369" s="158"/>
      <c r="B369" s="158"/>
    </row>
    <row r="370" spans="1:2" x14ac:dyDescent="0.2">
      <c r="A370" s="158"/>
      <c r="B370" s="158"/>
    </row>
    <row r="371" spans="1:2" x14ac:dyDescent="0.2">
      <c r="A371" s="158"/>
      <c r="B371" s="158"/>
    </row>
    <row r="372" spans="1:2" x14ac:dyDescent="0.2">
      <c r="A372" s="158"/>
      <c r="B372" s="158"/>
    </row>
    <row r="373" spans="1:2" x14ac:dyDescent="0.2">
      <c r="A373" s="158"/>
      <c r="B373" s="158"/>
    </row>
    <row r="374" spans="1:2" x14ac:dyDescent="0.2">
      <c r="A374" s="158"/>
      <c r="B374" s="158"/>
    </row>
    <row r="375" spans="1:2" x14ac:dyDescent="0.2">
      <c r="A375" s="158"/>
      <c r="B375" s="158"/>
    </row>
    <row r="376" spans="1:2" x14ac:dyDescent="0.2">
      <c r="A376" s="158"/>
      <c r="B376" s="158"/>
    </row>
    <row r="377" spans="1:2" x14ac:dyDescent="0.2">
      <c r="A377" s="158"/>
      <c r="B377" s="158"/>
    </row>
    <row r="378" spans="1:2" x14ac:dyDescent="0.2">
      <c r="A378" s="158"/>
      <c r="B378" s="158"/>
    </row>
    <row r="379" spans="1:2" x14ac:dyDescent="0.2">
      <c r="A379" s="158"/>
      <c r="B379" s="158"/>
    </row>
    <row r="380" spans="1:2" x14ac:dyDescent="0.2">
      <c r="A380" s="158"/>
      <c r="B380" s="158"/>
    </row>
    <row r="381" spans="1:2" x14ac:dyDescent="0.2">
      <c r="A381" s="158"/>
      <c r="B381" s="158"/>
    </row>
    <row r="382" spans="1:2" x14ac:dyDescent="0.2">
      <c r="A382" s="158"/>
      <c r="B382" s="158"/>
    </row>
    <row r="383" spans="1:2" x14ac:dyDescent="0.2">
      <c r="A383" s="158"/>
      <c r="B383" s="158"/>
    </row>
    <row r="384" spans="1:2" x14ac:dyDescent="0.2">
      <c r="A384" s="158"/>
      <c r="B384" s="158"/>
    </row>
    <row r="385" spans="1:2" x14ac:dyDescent="0.2">
      <c r="A385" s="158"/>
      <c r="B385" s="158"/>
    </row>
    <row r="386" spans="1:2" x14ac:dyDescent="0.2">
      <c r="A386" s="158"/>
      <c r="B386" s="158"/>
    </row>
    <row r="387" spans="1:2" x14ac:dyDescent="0.2">
      <c r="A387" s="158"/>
      <c r="B387" s="158"/>
    </row>
    <row r="388" spans="1:2" x14ac:dyDescent="0.2">
      <c r="A388" s="158"/>
      <c r="B388" s="158"/>
    </row>
    <row r="389" spans="1:2" x14ac:dyDescent="0.2">
      <c r="A389" s="158"/>
      <c r="B389" s="158"/>
    </row>
    <row r="390" spans="1:2" x14ac:dyDescent="0.2">
      <c r="A390" s="158"/>
      <c r="B390" s="158"/>
    </row>
    <row r="391" spans="1:2" x14ac:dyDescent="0.2">
      <c r="A391" s="158"/>
      <c r="B391" s="158"/>
    </row>
    <row r="392" spans="1:2" x14ac:dyDescent="0.2">
      <c r="A392" s="158"/>
      <c r="B392" s="158"/>
    </row>
    <row r="393" spans="1:2" x14ac:dyDescent="0.2">
      <c r="A393" s="158"/>
      <c r="B393" s="158"/>
    </row>
    <row r="394" spans="1:2" x14ac:dyDescent="0.2">
      <c r="A394" s="158"/>
      <c r="B394" s="158"/>
    </row>
    <row r="395" spans="1:2" x14ac:dyDescent="0.2">
      <c r="A395" s="158"/>
      <c r="B395" s="158"/>
    </row>
    <row r="396" spans="1:2" x14ac:dyDescent="0.2">
      <c r="A396" s="158"/>
      <c r="B396" s="158"/>
    </row>
    <row r="397" spans="1:2" x14ac:dyDescent="0.2">
      <c r="A397" s="158"/>
      <c r="B397" s="158"/>
    </row>
    <row r="398" spans="1:2" x14ac:dyDescent="0.2">
      <c r="A398" s="158"/>
      <c r="B398" s="158"/>
    </row>
    <row r="399" spans="1:2" x14ac:dyDescent="0.2">
      <c r="A399" s="158"/>
      <c r="B399" s="158"/>
    </row>
    <row r="400" spans="1:2" x14ac:dyDescent="0.2">
      <c r="A400" s="158"/>
      <c r="B400" s="158"/>
    </row>
    <row r="401" spans="1:2" x14ac:dyDescent="0.2">
      <c r="A401" s="158"/>
      <c r="B401" s="158"/>
    </row>
    <row r="402" spans="1:2" x14ac:dyDescent="0.2">
      <c r="A402" s="158"/>
      <c r="B402" s="158"/>
    </row>
    <row r="403" spans="1:2" x14ac:dyDescent="0.2">
      <c r="A403" s="158"/>
      <c r="B403" s="158"/>
    </row>
    <row r="404" spans="1:2" x14ac:dyDescent="0.2">
      <c r="A404" s="158"/>
      <c r="B404" s="158"/>
    </row>
    <row r="405" spans="1:2" x14ac:dyDescent="0.2">
      <c r="A405" s="158"/>
      <c r="B405" s="158"/>
    </row>
    <row r="406" spans="1:2" x14ac:dyDescent="0.2">
      <c r="A406" s="158"/>
      <c r="B406" s="158"/>
    </row>
    <row r="407" spans="1:2" x14ac:dyDescent="0.2">
      <c r="A407" s="158"/>
      <c r="B407" s="158"/>
    </row>
    <row r="408" spans="1:2" x14ac:dyDescent="0.2">
      <c r="A408" s="158"/>
      <c r="B408" s="158"/>
    </row>
    <row r="409" spans="1:2" x14ac:dyDescent="0.2">
      <c r="A409" s="158"/>
      <c r="B409" s="158"/>
    </row>
    <row r="410" spans="1:2" x14ac:dyDescent="0.2">
      <c r="A410" s="158"/>
      <c r="B410" s="158"/>
    </row>
    <row r="411" spans="1:2" x14ac:dyDescent="0.2">
      <c r="A411" s="158"/>
      <c r="B411" s="158"/>
    </row>
    <row r="412" spans="1:2" x14ac:dyDescent="0.2">
      <c r="A412" s="158"/>
      <c r="B412" s="158"/>
    </row>
    <row r="413" spans="1:2" x14ac:dyDescent="0.2">
      <c r="A413" s="158"/>
      <c r="B413" s="158"/>
    </row>
    <row r="414" spans="1:2" x14ac:dyDescent="0.2">
      <c r="A414" s="158"/>
      <c r="B414" s="158"/>
    </row>
    <row r="415" spans="1:2" x14ac:dyDescent="0.2">
      <c r="A415" s="158"/>
      <c r="B415" s="158"/>
    </row>
    <row r="416" spans="1:2" x14ac:dyDescent="0.2">
      <c r="A416" s="158"/>
      <c r="B416" s="158"/>
    </row>
    <row r="417" spans="1:2" x14ac:dyDescent="0.2">
      <c r="A417" s="158"/>
      <c r="B417" s="158"/>
    </row>
    <row r="418" spans="1:2" x14ac:dyDescent="0.2">
      <c r="A418" s="158"/>
      <c r="B418" s="158"/>
    </row>
    <row r="419" spans="1:2" x14ac:dyDescent="0.2">
      <c r="A419" s="158"/>
      <c r="B419" s="158"/>
    </row>
    <row r="420" spans="1:2" x14ac:dyDescent="0.2">
      <c r="A420" s="158"/>
      <c r="B420" s="158"/>
    </row>
    <row r="421" spans="1:2" x14ac:dyDescent="0.2">
      <c r="A421" s="158"/>
      <c r="B421" s="158"/>
    </row>
    <row r="422" spans="1:2" x14ac:dyDescent="0.2">
      <c r="A422" s="158"/>
      <c r="B422" s="158"/>
    </row>
    <row r="423" spans="1:2" x14ac:dyDescent="0.2">
      <c r="A423" s="158"/>
      <c r="B423" s="158"/>
    </row>
    <row r="424" spans="1:2" x14ac:dyDescent="0.2">
      <c r="A424" s="158"/>
      <c r="B424" s="158"/>
    </row>
    <row r="425" spans="1:2" x14ac:dyDescent="0.2">
      <c r="A425" s="158"/>
      <c r="B425" s="158"/>
    </row>
    <row r="426" spans="1:2" x14ac:dyDescent="0.2">
      <c r="A426" s="158"/>
      <c r="B426" s="158"/>
    </row>
    <row r="427" spans="1:2" x14ac:dyDescent="0.2">
      <c r="A427" s="158"/>
      <c r="B427" s="158"/>
    </row>
    <row r="428" spans="1:2" x14ac:dyDescent="0.2">
      <c r="A428" s="158"/>
      <c r="B428" s="158"/>
    </row>
    <row r="429" spans="1:2" x14ac:dyDescent="0.2">
      <c r="A429" s="158"/>
      <c r="B429" s="158"/>
    </row>
    <row r="430" spans="1:2" x14ac:dyDescent="0.2">
      <c r="A430" s="158"/>
      <c r="B430" s="158"/>
    </row>
    <row r="431" spans="1:2" x14ac:dyDescent="0.2">
      <c r="A431" s="158"/>
      <c r="B431" s="158"/>
    </row>
    <row r="432" spans="1:2" x14ac:dyDescent="0.2">
      <c r="A432" s="158"/>
      <c r="B432" s="158"/>
    </row>
    <row r="433" spans="1:2" x14ac:dyDescent="0.2">
      <c r="A433" s="158"/>
      <c r="B433" s="158"/>
    </row>
    <row r="434" spans="1:2" x14ac:dyDescent="0.2">
      <c r="A434" s="158"/>
      <c r="B434" s="158"/>
    </row>
    <row r="435" spans="1:2" x14ac:dyDescent="0.2">
      <c r="A435" s="158"/>
      <c r="B435" s="158"/>
    </row>
    <row r="436" spans="1:2" x14ac:dyDescent="0.2">
      <c r="A436" s="158"/>
      <c r="B436" s="158"/>
    </row>
    <row r="437" spans="1:2" x14ac:dyDescent="0.2">
      <c r="A437" s="158"/>
      <c r="B437" s="158"/>
    </row>
    <row r="438" spans="1:2" x14ac:dyDescent="0.2">
      <c r="A438" s="158"/>
      <c r="B438" s="158"/>
    </row>
    <row r="439" spans="1:2" x14ac:dyDescent="0.2">
      <c r="A439" s="158"/>
      <c r="B439" s="158"/>
    </row>
    <row r="440" spans="1:2" x14ac:dyDescent="0.2">
      <c r="A440" s="158"/>
      <c r="B440" s="158"/>
    </row>
    <row r="441" spans="1:2" x14ac:dyDescent="0.2">
      <c r="A441" s="158"/>
      <c r="B441" s="158"/>
    </row>
    <row r="442" spans="1:2" x14ac:dyDescent="0.2">
      <c r="A442" s="158"/>
      <c r="B442" s="158"/>
    </row>
    <row r="443" spans="1:2" x14ac:dyDescent="0.2">
      <c r="A443" s="158"/>
      <c r="B443" s="158"/>
    </row>
    <row r="444" spans="1:2" x14ac:dyDescent="0.2">
      <c r="A444" s="158"/>
      <c r="B444" s="158"/>
    </row>
    <row r="445" spans="1:2" x14ac:dyDescent="0.2">
      <c r="A445" s="158"/>
      <c r="B445" s="158"/>
    </row>
    <row r="446" spans="1:2" x14ac:dyDescent="0.2">
      <c r="A446" s="158"/>
      <c r="B446" s="158"/>
    </row>
    <row r="447" spans="1:2" x14ac:dyDescent="0.2">
      <c r="A447" s="158"/>
      <c r="B447" s="158"/>
    </row>
    <row r="448" spans="1:2" x14ac:dyDescent="0.2">
      <c r="A448" s="158"/>
      <c r="B448" s="158"/>
    </row>
    <row r="449" spans="1:2" x14ac:dyDescent="0.2">
      <c r="A449" s="158"/>
      <c r="B449" s="158"/>
    </row>
    <row r="450" spans="1:2" x14ac:dyDescent="0.2">
      <c r="A450" s="158"/>
      <c r="B450" s="158"/>
    </row>
    <row r="451" spans="1:2" x14ac:dyDescent="0.2">
      <c r="A451" s="158"/>
      <c r="B451" s="158"/>
    </row>
    <row r="452" spans="1:2" x14ac:dyDescent="0.2">
      <c r="A452" s="158"/>
      <c r="B452" s="158"/>
    </row>
    <row r="453" spans="1:2" x14ac:dyDescent="0.2">
      <c r="A453" s="158"/>
      <c r="B453" s="158"/>
    </row>
    <row r="454" spans="1:2" x14ac:dyDescent="0.2">
      <c r="A454" s="158"/>
      <c r="B454" s="158"/>
    </row>
    <row r="455" spans="1:2" x14ac:dyDescent="0.2">
      <c r="A455" s="158"/>
      <c r="B455" s="158"/>
    </row>
    <row r="456" spans="1:2" x14ac:dyDescent="0.2">
      <c r="A456" s="158"/>
      <c r="B456" s="158"/>
    </row>
    <row r="457" spans="1:2" x14ac:dyDescent="0.2">
      <c r="A457" s="158"/>
      <c r="B457" s="158"/>
    </row>
    <row r="458" spans="1:2" x14ac:dyDescent="0.2">
      <c r="A458" s="158"/>
      <c r="B458" s="158"/>
    </row>
    <row r="459" spans="1:2" x14ac:dyDescent="0.2">
      <c r="A459" s="158"/>
      <c r="B459" s="158"/>
    </row>
    <row r="460" spans="1:2" x14ac:dyDescent="0.2">
      <c r="A460" s="158"/>
      <c r="B460" s="158"/>
    </row>
    <row r="461" spans="1:2" x14ac:dyDescent="0.2">
      <c r="A461" s="158"/>
      <c r="B461" s="158"/>
    </row>
    <row r="462" spans="1:2" x14ac:dyDescent="0.2">
      <c r="A462" s="158"/>
      <c r="B462" s="158"/>
    </row>
    <row r="463" spans="1:2" x14ac:dyDescent="0.2">
      <c r="A463" s="158"/>
      <c r="B463" s="158"/>
    </row>
    <row r="464" spans="1:2" x14ac:dyDescent="0.2">
      <c r="A464" s="158"/>
      <c r="B464" s="158"/>
    </row>
    <row r="465" spans="1:2" x14ac:dyDescent="0.2">
      <c r="A465" s="158"/>
      <c r="B465" s="158"/>
    </row>
    <row r="466" spans="1:2" x14ac:dyDescent="0.2">
      <c r="A466" s="158"/>
      <c r="B466" s="158"/>
    </row>
    <row r="467" spans="1:2" x14ac:dyDescent="0.2">
      <c r="A467" s="158"/>
      <c r="B467" s="158"/>
    </row>
    <row r="468" spans="1:2" x14ac:dyDescent="0.2">
      <c r="A468" s="158"/>
      <c r="B468" s="158"/>
    </row>
    <row r="469" spans="1:2" x14ac:dyDescent="0.2">
      <c r="A469" s="158"/>
      <c r="B469" s="158"/>
    </row>
    <row r="470" spans="1:2" x14ac:dyDescent="0.2">
      <c r="A470" s="158"/>
      <c r="B470" s="158"/>
    </row>
    <row r="471" spans="1:2" x14ac:dyDescent="0.2">
      <c r="A471" s="158"/>
      <c r="B471" s="158"/>
    </row>
    <row r="472" spans="1:2" x14ac:dyDescent="0.2">
      <c r="A472" s="158"/>
      <c r="B472" s="158"/>
    </row>
    <row r="473" spans="1:2" x14ac:dyDescent="0.2">
      <c r="A473" s="158"/>
      <c r="B473" s="158"/>
    </row>
    <row r="474" spans="1:2" x14ac:dyDescent="0.2">
      <c r="A474" s="158"/>
      <c r="B474" s="158"/>
    </row>
    <row r="475" spans="1:2" x14ac:dyDescent="0.2">
      <c r="A475" s="158"/>
      <c r="B475" s="158"/>
    </row>
    <row r="476" spans="1:2" x14ac:dyDescent="0.2">
      <c r="A476" s="158"/>
      <c r="B476" s="158"/>
    </row>
    <row r="477" spans="1:2" x14ac:dyDescent="0.2">
      <c r="A477" s="158"/>
      <c r="B477" s="158"/>
    </row>
    <row r="478" spans="1:2" x14ac:dyDescent="0.2">
      <c r="A478" s="158"/>
      <c r="B478" s="158"/>
    </row>
    <row r="479" spans="1:2" x14ac:dyDescent="0.2">
      <c r="A479" s="158"/>
      <c r="B479" s="158"/>
    </row>
    <row r="480" spans="1:2" x14ac:dyDescent="0.2">
      <c r="A480" s="158"/>
      <c r="B480" s="158"/>
    </row>
    <row r="481" spans="1:2" x14ac:dyDescent="0.2">
      <c r="A481" s="158"/>
      <c r="B481" s="158"/>
    </row>
    <row r="482" spans="1:2" x14ac:dyDescent="0.2">
      <c r="A482" s="158"/>
      <c r="B482" s="158"/>
    </row>
    <row r="483" spans="1:2" x14ac:dyDescent="0.2">
      <c r="A483" s="158"/>
      <c r="B483" s="158"/>
    </row>
    <row r="484" spans="1:2" x14ac:dyDescent="0.2">
      <c r="A484" s="158"/>
      <c r="B484" s="158"/>
    </row>
    <row r="485" spans="1:2" x14ac:dyDescent="0.2">
      <c r="A485" s="158"/>
      <c r="B485" s="158"/>
    </row>
    <row r="486" spans="1:2" x14ac:dyDescent="0.2">
      <c r="A486" s="158"/>
      <c r="B486" s="158"/>
    </row>
    <row r="487" spans="1:2" x14ac:dyDescent="0.2">
      <c r="A487" s="158"/>
      <c r="B487" s="158"/>
    </row>
    <row r="488" spans="1:2" x14ac:dyDescent="0.2">
      <c r="A488" s="158"/>
      <c r="B488" s="158"/>
    </row>
    <row r="489" spans="1:2" x14ac:dyDescent="0.2">
      <c r="A489" s="158"/>
      <c r="B489" s="158"/>
    </row>
    <row r="490" spans="1:2" x14ac:dyDescent="0.2">
      <c r="A490" s="158"/>
      <c r="B490" s="158"/>
    </row>
    <row r="491" spans="1:2" x14ac:dyDescent="0.2">
      <c r="A491" s="158"/>
      <c r="B491" s="158"/>
    </row>
    <row r="492" spans="1:2" x14ac:dyDescent="0.2">
      <c r="A492" s="158"/>
      <c r="B492" s="158"/>
    </row>
    <row r="493" spans="1:2" x14ac:dyDescent="0.2">
      <c r="A493" s="158"/>
      <c r="B493" s="158"/>
    </row>
    <row r="494" spans="1:2" x14ac:dyDescent="0.2">
      <c r="A494" s="158"/>
      <c r="B494" s="158"/>
    </row>
    <row r="495" spans="1:2" x14ac:dyDescent="0.2">
      <c r="A495" s="158"/>
      <c r="B495" s="158"/>
    </row>
    <row r="496" spans="1:2" x14ac:dyDescent="0.2">
      <c r="A496" s="158"/>
      <c r="B496" s="158"/>
    </row>
    <row r="497" spans="1:2" x14ac:dyDescent="0.2">
      <c r="A497" s="158"/>
      <c r="B497" s="158"/>
    </row>
    <row r="498" spans="1:2" x14ac:dyDescent="0.2">
      <c r="A498" s="158"/>
      <c r="B498" s="158"/>
    </row>
    <row r="499" spans="1:2" x14ac:dyDescent="0.2">
      <c r="A499" s="158"/>
      <c r="B499" s="158"/>
    </row>
    <row r="500" spans="1:2" x14ac:dyDescent="0.2">
      <c r="A500" s="158"/>
      <c r="B500" s="158"/>
    </row>
    <row r="501" spans="1:2" x14ac:dyDescent="0.2">
      <c r="A501" s="158"/>
      <c r="B501" s="158"/>
    </row>
    <row r="502" spans="1:2" x14ac:dyDescent="0.2">
      <c r="A502" s="158"/>
      <c r="B502" s="158"/>
    </row>
    <row r="503" spans="1:2" x14ac:dyDescent="0.2">
      <c r="A503" s="158"/>
      <c r="B503" s="158"/>
    </row>
    <row r="504" spans="1:2" x14ac:dyDescent="0.2">
      <c r="A504" s="158"/>
      <c r="B504" s="158"/>
    </row>
    <row r="505" spans="1:2" x14ac:dyDescent="0.2">
      <c r="A505" s="158"/>
      <c r="B505" s="158"/>
    </row>
    <row r="506" spans="1:2" x14ac:dyDescent="0.2">
      <c r="A506" s="158"/>
      <c r="B506" s="158"/>
    </row>
    <row r="507" spans="1:2" x14ac:dyDescent="0.2">
      <c r="A507" s="158"/>
      <c r="B507" s="158"/>
    </row>
    <row r="508" spans="1:2" x14ac:dyDescent="0.2">
      <c r="A508" s="158"/>
      <c r="B508" s="158"/>
    </row>
    <row r="509" spans="1:2" x14ac:dyDescent="0.2">
      <c r="A509" s="158"/>
      <c r="B509" s="158"/>
    </row>
    <row r="510" spans="1:2" x14ac:dyDescent="0.2">
      <c r="A510" s="158"/>
      <c r="B510" s="158"/>
    </row>
    <row r="511" spans="1:2" x14ac:dyDescent="0.2">
      <c r="A511" s="158"/>
      <c r="B511" s="158"/>
    </row>
    <row r="512" spans="1:2" x14ac:dyDescent="0.2">
      <c r="A512" s="158"/>
      <c r="B512" s="158"/>
    </row>
    <row r="513" spans="1:2" x14ac:dyDescent="0.2">
      <c r="A513" s="158"/>
      <c r="B513" s="158"/>
    </row>
    <row r="514" spans="1:2" x14ac:dyDescent="0.2">
      <c r="A514" s="158"/>
      <c r="B514" s="158"/>
    </row>
    <row r="515" spans="1:2" x14ac:dyDescent="0.2">
      <c r="A515" s="158"/>
      <c r="B515" s="158"/>
    </row>
    <row r="516" spans="1:2" x14ac:dyDescent="0.2">
      <c r="A516" s="158"/>
      <c r="B516" s="158"/>
    </row>
    <row r="517" spans="1:2" x14ac:dyDescent="0.2">
      <c r="A517" s="158"/>
      <c r="B517" s="158"/>
    </row>
    <row r="518" spans="1:2" x14ac:dyDescent="0.2">
      <c r="A518" s="158"/>
      <c r="B518" s="158"/>
    </row>
    <row r="519" spans="1:2" x14ac:dyDescent="0.2">
      <c r="A519" s="158"/>
      <c r="B519" s="158"/>
    </row>
    <row r="520" spans="1:2" x14ac:dyDescent="0.2">
      <c r="A520" s="158"/>
      <c r="B520" s="158"/>
    </row>
    <row r="521" spans="1:2" x14ac:dyDescent="0.2">
      <c r="A521" s="158"/>
      <c r="B521" s="158"/>
    </row>
    <row r="522" spans="1:2" x14ac:dyDescent="0.2">
      <c r="A522" s="158"/>
      <c r="B522" s="158"/>
    </row>
    <row r="523" spans="1:2" x14ac:dyDescent="0.2">
      <c r="A523" s="158"/>
      <c r="B523" s="158"/>
    </row>
    <row r="524" spans="1:2" x14ac:dyDescent="0.2">
      <c r="A524" s="158"/>
      <c r="B524" s="158"/>
    </row>
    <row r="525" spans="1:2" x14ac:dyDescent="0.2">
      <c r="A525" s="158"/>
      <c r="B525" s="158"/>
    </row>
    <row r="526" spans="1:2" x14ac:dyDescent="0.2">
      <c r="A526" s="158"/>
      <c r="B526" s="158"/>
    </row>
    <row r="527" spans="1:2" x14ac:dyDescent="0.2">
      <c r="A527" s="158"/>
      <c r="B527" s="158"/>
    </row>
    <row r="528" spans="1:2" x14ac:dyDescent="0.2">
      <c r="A528" s="158"/>
      <c r="B528" s="158"/>
    </row>
    <row r="529" spans="1:2" x14ac:dyDescent="0.2">
      <c r="A529" s="158"/>
      <c r="B529" s="158"/>
    </row>
    <row r="530" spans="1:2" x14ac:dyDescent="0.2">
      <c r="A530" s="158"/>
      <c r="B530" s="158"/>
    </row>
    <row r="531" spans="1:2" x14ac:dyDescent="0.2">
      <c r="A531" s="158"/>
      <c r="B531" s="158"/>
    </row>
    <row r="532" spans="1:2" x14ac:dyDescent="0.2">
      <c r="A532" s="158"/>
      <c r="B532" s="158"/>
    </row>
    <row r="533" spans="1:2" x14ac:dyDescent="0.2">
      <c r="A533" s="158"/>
      <c r="B533" s="158"/>
    </row>
    <row r="534" spans="1:2" x14ac:dyDescent="0.2">
      <c r="A534" s="158"/>
      <c r="B534" s="158"/>
    </row>
    <row r="535" spans="1:2" x14ac:dyDescent="0.2">
      <c r="A535" s="158"/>
      <c r="B535" s="158"/>
    </row>
    <row r="536" spans="1:2" x14ac:dyDescent="0.2">
      <c r="A536" s="158"/>
      <c r="B536" s="158"/>
    </row>
    <row r="537" spans="1:2" x14ac:dyDescent="0.2">
      <c r="A537" s="158"/>
      <c r="B537" s="158"/>
    </row>
    <row r="538" spans="1:2" x14ac:dyDescent="0.2">
      <c r="A538" s="158"/>
      <c r="B538" s="158"/>
    </row>
    <row r="539" spans="1:2" x14ac:dyDescent="0.2">
      <c r="A539" s="158"/>
      <c r="B539" s="158"/>
    </row>
    <row r="540" spans="1:2" x14ac:dyDescent="0.2">
      <c r="A540" s="158"/>
      <c r="B540" s="158"/>
    </row>
    <row r="541" spans="1:2" x14ac:dyDescent="0.2">
      <c r="A541" s="158"/>
      <c r="B541" s="158"/>
    </row>
    <row r="542" spans="1:2" x14ac:dyDescent="0.2">
      <c r="A542" s="158"/>
      <c r="B542" s="158"/>
    </row>
    <row r="543" spans="1:2" x14ac:dyDescent="0.2">
      <c r="A543" s="158"/>
    </row>
  </sheetData>
  <sheetProtection password="C5AF" sheet="1" objects="1" scenarios="1" selectLockedCells="1"/>
  <mergeCells count="19">
    <mergeCell ref="A7:I7"/>
    <mergeCell ref="E1:I1"/>
    <mergeCell ref="A2:H2"/>
    <mergeCell ref="A4:I4"/>
    <mergeCell ref="A5:I5"/>
    <mergeCell ref="A6:I6"/>
    <mergeCell ref="A8:I8"/>
    <mergeCell ref="A9:I9"/>
    <mergeCell ref="A10:B10"/>
    <mergeCell ref="A11:B11"/>
    <mergeCell ref="D11:E11"/>
    <mergeCell ref="G11:H11"/>
    <mergeCell ref="A51:E51"/>
    <mergeCell ref="A47:E47"/>
    <mergeCell ref="F47:I47"/>
    <mergeCell ref="A48:E48"/>
    <mergeCell ref="F48:I48"/>
    <mergeCell ref="A50:E50"/>
    <mergeCell ref="F50:I50"/>
  </mergeCells>
  <pageMargins left="0.70866141732283472" right="0.70866141732283472" top="0.74803149606299213" bottom="0.15748031496062992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9"/>
  <sheetViews>
    <sheetView zoomScale="80" zoomScaleNormal="80" workbookViewId="0"/>
  </sheetViews>
  <sheetFormatPr defaultRowHeight="15" x14ac:dyDescent="0.25"/>
  <cols>
    <col min="1" max="1" width="6.42578125" style="1" customWidth="1"/>
    <col min="2" max="2" width="142.28515625" style="1" customWidth="1"/>
    <col min="3" max="3" width="12.85546875" style="1" customWidth="1"/>
    <col min="4" max="4" width="55.5703125" style="1" bestFit="1" customWidth="1"/>
    <col min="5" max="254" width="9.140625" style="1"/>
    <col min="255" max="255" width="4.42578125" style="1" customWidth="1"/>
    <col min="256" max="256" width="82.42578125" style="1" customWidth="1"/>
    <col min="257" max="257" width="17.85546875" style="1" customWidth="1"/>
    <col min="258" max="258" width="17.7109375" style="1" customWidth="1"/>
    <col min="259" max="259" width="19" style="1" customWidth="1"/>
    <col min="260" max="260" width="80" style="1" customWidth="1"/>
    <col min="261" max="510" width="9.140625" style="1"/>
    <col min="511" max="511" width="4.42578125" style="1" customWidth="1"/>
    <col min="512" max="512" width="82.42578125" style="1" customWidth="1"/>
    <col min="513" max="513" width="17.85546875" style="1" customWidth="1"/>
    <col min="514" max="514" width="17.7109375" style="1" customWidth="1"/>
    <col min="515" max="515" width="19" style="1" customWidth="1"/>
    <col min="516" max="516" width="80" style="1" customWidth="1"/>
    <col min="517" max="766" width="9.140625" style="1"/>
    <col min="767" max="767" width="4.42578125" style="1" customWidth="1"/>
    <col min="768" max="768" width="82.42578125" style="1" customWidth="1"/>
    <col min="769" max="769" width="17.85546875" style="1" customWidth="1"/>
    <col min="770" max="770" width="17.7109375" style="1" customWidth="1"/>
    <col min="771" max="771" width="19" style="1" customWidth="1"/>
    <col min="772" max="772" width="80" style="1" customWidth="1"/>
    <col min="773" max="1022" width="9.140625" style="1"/>
    <col min="1023" max="1023" width="4.42578125" style="1" customWidth="1"/>
    <col min="1024" max="1024" width="82.42578125" style="1" customWidth="1"/>
    <col min="1025" max="1025" width="17.85546875" style="1" customWidth="1"/>
    <col min="1026" max="1026" width="17.7109375" style="1" customWidth="1"/>
    <col min="1027" max="1027" width="19" style="1" customWidth="1"/>
    <col min="1028" max="1028" width="80" style="1" customWidth="1"/>
    <col min="1029" max="1278" width="9.140625" style="1"/>
    <col min="1279" max="1279" width="4.42578125" style="1" customWidth="1"/>
    <col min="1280" max="1280" width="82.42578125" style="1" customWidth="1"/>
    <col min="1281" max="1281" width="17.85546875" style="1" customWidth="1"/>
    <col min="1282" max="1282" width="17.7109375" style="1" customWidth="1"/>
    <col min="1283" max="1283" width="19" style="1" customWidth="1"/>
    <col min="1284" max="1284" width="80" style="1" customWidth="1"/>
    <col min="1285" max="1534" width="9.140625" style="1"/>
    <col min="1535" max="1535" width="4.42578125" style="1" customWidth="1"/>
    <col min="1536" max="1536" width="82.42578125" style="1" customWidth="1"/>
    <col min="1537" max="1537" width="17.85546875" style="1" customWidth="1"/>
    <col min="1538" max="1538" width="17.7109375" style="1" customWidth="1"/>
    <col min="1539" max="1539" width="19" style="1" customWidth="1"/>
    <col min="1540" max="1540" width="80" style="1" customWidth="1"/>
    <col min="1541" max="1790" width="9.140625" style="1"/>
    <col min="1791" max="1791" width="4.42578125" style="1" customWidth="1"/>
    <col min="1792" max="1792" width="82.42578125" style="1" customWidth="1"/>
    <col min="1793" max="1793" width="17.85546875" style="1" customWidth="1"/>
    <col min="1794" max="1794" width="17.7109375" style="1" customWidth="1"/>
    <col min="1795" max="1795" width="19" style="1" customWidth="1"/>
    <col min="1796" max="1796" width="80" style="1" customWidth="1"/>
    <col min="1797" max="2046" width="9.140625" style="1"/>
    <col min="2047" max="2047" width="4.42578125" style="1" customWidth="1"/>
    <col min="2048" max="2048" width="82.42578125" style="1" customWidth="1"/>
    <col min="2049" max="2049" width="17.85546875" style="1" customWidth="1"/>
    <col min="2050" max="2050" width="17.7109375" style="1" customWidth="1"/>
    <col min="2051" max="2051" width="19" style="1" customWidth="1"/>
    <col min="2052" max="2052" width="80" style="1" customWidth="1"/>
    <col min="2053" max="2302" width="9.140625" style="1"/>
    <col min="2303" max="2303" width="4.42578125" style="1" customWidth="1"/>
    <col min="2304" max="2304" width="82.42578125" style="1" customWidth="1"/>
    <col min="2305" max="2305" width="17.85546875" style="1" customWidth="1"/>
    <col min="2306" max="2306" width="17.7109375" style="1" customWidth="1"/>
    <col min="2307" max="2307" width="19" style="1" customWidth="1"/>
    <col min="2308" max="2308" width="80" style="1" customWidth="1"/>
    <col min="2309" max="2558" width="9.140625" style="1"/>
    <col min="2559" max="2559" width="4.42578125" style="1" customWidth="1"/>
    <col min="2560" max="2560" width="82.42578125" style="1" customWidth="1"/>
    <col min="2561" max="2561" width="17.85546875" style="1" customWidth="1"/>
    <col min="2562" max="2562" width="17.7109375" style="1" customWidth="1"/>
    <col min="2563" max="2563" width="19" style="1" customWidth="1"/>
    <col min="2564" max="2564" width="80" style="1" customWidth="1"/>
    <col min="2565" max="2814" width="9.140625" style="1"/>
    <col min="2815" max="2815" width="4.42578125" style="1" customWidth="1"/>
    <col min="2816" max="2816" width="82.42578125" style="1" customWidth="1"/>
    <col min="2817" max="2817" width="17.85546875" style="1" customWidth="1"/>
    <col min="2818" max="2818" width="17.7109375" style="1" customWidth="1"/>
    <col min="2819" max="2819" width="19" style="1" customWidth="1"/>
    <col min="2820" max="2820" width="80" style="1" customWidth="1"/>
    <col min="2821" max="3070" width="9.140625" style="1"/>
    <col min="3071" max="3071" width="4.42578125" style="1" customWidth="1"/>
    <col min="3072" max="3072" width="82.42578125" style="1" customWidth="1"/>
    <col min="3073" max="3073" width="17.85546875" style="1" customWidth="1"/>
    <col min="3074" max="3074" width="17.7109375" style="1" customWidth="1"/>
    <col min="3075" max="3075" width="19" style="1" customWidth="1"/>
    <col min="3076" max="3076" width="80" style="1" customWidth="1"/>
    <col min="3077" max="3326" width="9.140625" style="1"/>
    <col min="3327" max="3327" width="4.42578125" style="1" customWidth="1"/>
    <col min="3328" max="3328" width="82.42578125" style="1" customWidth="1"/>
    <col min="3329" max="3329" width="17.85546875" style="1" customWidth="1"/>
    <col min="3330" max="3330" width="17.7109375" style="1" customWidth="1"/>
    <col min="3331" max="3331" width="19" style="1" customWidth="1"/>
    <col min="3332" max="3332" width="80" style="1" customWidth="1"/>
    <col min="3333" max="3582" width="9.140625" style="1"/>
    <col min="3583" max="3583" width="4.42578125" style="1" customWidth="1"/>
    <col min="3584" max="3584" width="82.42578125" style="1" customWidth="1"/>
    <col min="3585" max="3585" width="17.85546875" style="1" customWidth="1"/>
    <col min="3586" max="3586" width="17.7109375" style="1" customWidth="1"/>
    <col min="3587" max="3587" width="19" style="1" customWidth="1"/>
    <col min="3588" max="3588" width="80" style="1" customWidth="1"/>
    <col min="3589" max="3838" width="9.140625" style="1"/>
    <col min="3839" max="3839" width="4.42578125" style="1" customWidth="1"/>
    <col min="3840" max="3840" width="82.42578125" style="1" customWidth="1"/>
    <col min="3841" max="3841" width="17.85546875" style="1" customWidth="1"/>
    <col min="3842" max="3842" width="17.7109375" style="1" customWidth="1"/>
    <col min="3843" max="3843" width="19" style="1" customWidth="1"/>
    <col min="3844" max="3844" width="80" style="1" customWidth="1"/>
    <col min="3845" max="4094" width="9.140625" style="1"/>
    <col min="4095" max="4095" width="4.42578125" style="1" customWidth="1"/>
    <col min="4096" max="4096" width="82.42578125" style="1" customWidth="1"/>
    <col min="4097" max="4097" width="17.85546875" style="1" customWidth="1"/>
    <col min="4098" max="4098" width="17.7109375" style="1" customWidth="1"/>
    <col min="4099" max="4099" width="19" style="1" customWidth="1"/>
    <col min="4100" max="4100" width="80" style="1" customWidth="1"/>
    <col min="4101" max="4350" width="9.140625" style="1"/>
    <col min="4351" max="4351" width="4.42578125" style="1" customWidth="1"/>
    <col min="4352" max="4352" width="82.42578125" style="1" customWidth="1"/>
    <col min="4353" max="4353" width="17.85546875" style="1" customWidth="1"/>
    <col min="4354" max="4354" width="17.7109375" style="1" customWidth="1"/>
    <col min="4355" max="4355" width="19" style="1" customWidth="1"/>
    <col min="4356" max="4356" width="80" style="1" customWidth="1"/>
    <col min="4357" max="4606" width="9.140625" style="1"/>
    <col min="4607" max="4607" width="4.42578125" style="1" customWidth="1"/>
    <col min="4608" max="4608" width="82.42578125" style="1" customWidth="1"/>
    <col min="4609" max="4609" width="17.85546875" style="1" customWidth="1"/>
    <col min="4610" max="4610" width="17.7109375" style="1" customWidth="1"/>
    <col min="4611" max="4611" width="19" style="1" customWidth="1"/>
    <col min="4612" max="4612" width="80" style="1" customWidth="1"/>
    <col min="4613" max="4862" width="9.140625" style="1"/>
    <col min="4863" max="4863" width="4.42578125" style="1" customWidth="1"/>
    <col min="4864" max="4864" width="82.42578125" style="1" customWidth="1"/>
    <col min="4865" max="4865" width="17.85546875" style="1" customWidth="1"/>
    <col min="4866" max="4866" width="17.7109375" style="1" customWidth="1"/>
    <col min="4867" max="4867" width="19" style="1" customWidth="1"/>
    <col min="4868" max="4868" width="80" style="1" customWidth="1"/>
    <col min="4869" max="5118" width="9.140625" style="1"/>
    <col min="5119" max="5119" width="4.42578125" style="1" customWidth="1"/>
    <col min="5120" max="5120" width="82.42578125" style="1" customWidth="1"/>
    <col min="5121" max="5121" width="17.85546875" style="1" customWidth="1"/>
    <col min="5122" max="5122" width="17.7109375" style="1" customWidth="1"/>
    <col min="5123" max="5123" width="19" style="1" customWidth="1"/>
    <col min="5124" max="5124" width="80" style="1" customWidth="1"/>
    <col min="5125" max="5374" width="9.140625" style="1"/>
    <col min="5375" max="5375" width="4.42578125" style="1" customWidth="1"/>
    <col min="5376" max="5376" width="82.42578125" style="1" customWidth="1"/>
    <col min="5377" max="5377" width="17.85546875" style="1" customWidth="1"/>
    <col min="5378" max="5378" width="17.7109375" style="1" customWidth="1"/>
    <col min="5379" max="5379" width="19" style="1" customWidth="1"/>
    <col min="5380" max="5380" width="80" style="1" customWidth="1"/>
    <col min="5381" max="5630" width="9.140625" style="1"/>
    <col min="5631" max="5631" width="4.42578125" style="1" customWidth="1"/>
    <col min="5632" max="5632" width="82.42578125" style="1" customWidth="1"/>
    <col min="5633" max="5633" width="17.85546875" style="1" customWidth="1"/>
    <col min="5634" max="5634" width="17.7109375" style="1" customWidth="1"/>
    <col min="5635" max="5635" width="19" style="1" customWidth="1"/>
    <col min="5636" max="5636" width="80" style="1" customWidth="1"/>
    <col min="5637" max="5886" width="9.140625" style="1"/>
    <col min="5887" max="5887" width="4.42578125" style="1" customWidth="1"/>
    <col min="5888" max="5888" width="82.42578125" style="1" customWidth="1"/>
    <col min="5889" max="5889" width="17.85546875" style="1" customWidth="1"/>
    <col min="5890" max="5890" width="17.7109375" style="1" customWidth="1"/>
    <col min="5891" max="5891" width="19" style="1" customWidth="1"/>
    <col min="5892" max="5892" width="80" style="1" customWidth="1"/>
    <col min="5893" max="6142" width="9.140625" style="1"/>
    <col min="6143" max="6143" width="4.42578125" style="1" customWidth="1"/>
    <col min="6144" max="6144" width="82.42578125" style="1" customWidth="1"/>
    <col min="6145" max="6145" width="17.85546875" style="1" customWidth="1"/>
    <col min="6146" max="6146" width="17.7109375" style="1" customWidth="1"/>
    <col min="6147" max="6147" width="19" style="1" customWidth="1"/>
    <col min="6148" max="6148" width="80" style="1" customWidth="1"/>
    <col min="6149" max="6398" width="9.140625" style="1"/>
    <col min="6399" max="6399" width="4.42578125" style="1" customWidth="1"/>
    <col min="6400" max="6400" width="82.42578125" style="1" customWidth="1"/>
    <col min="6401" max="6401" width="17.85546875" style="1" customWidth="1"/>
    <col min="6402" max="6402" width="17.7109375" style="1" customWidth="1"/>
    <col min="6403" max="6403" width="19" style="1" customWidth="1"/>
    <col min="6404" max="6404" width="80" style="1" customWidth="1"/>
    <col min="6405" max="6654" width="9.140625" style="1"/>
    <col min="6655" max="6655" width="4.42578125" style="1" customWidth="1"/>
    <col min="6656" max="6656" width="82.42578125" style="1" customWidth="1"/>
    <col min="6657" max="6657" width="17.85546875" style="1" customWidth="1"/>
    <col min="6658" max="6658" width="17.7109375" style="1" customWidth="1"/>
    <col min="6659" max="6659" width="19" style="1" customWidth="1"/>
    <col min="6660" max="6660" width="80" style="1" customWidth="1"/>
    <col min="6661" max="6910" width="9.140625" style="1"/>
    <col min="6911" max="6911" width="4.42578125" style="1" customWidth="1"/>
    <col min="6912" max="6912" width="82.42578125" style="1" customWidth="1"/>
    <col min="6913" max="6913" width="17.85546875" style="1" customWidth="1"/>
    <col min="6914" max="6914" width="17.7109375" style="1" customWidth="1"/>
    <col min="6915" max="6915" width="19" style="1" customWidth="1"/>
    <col min="6916" max="6916" width="80" style="1" customWidth="1"/>
    <col min="6917" max="7166" width="9.140625" style="1"/>
    <col min="7167" max="7167" width="4.42578125" style="1" customWidth="1"/>
    <col min="7168" max="7168" width="82.42578125" style="1" customWidth="1"/>
    <col min="7169" max="7169" width="17.85546875" style="1" customWidth="1"/>
    <col min="7170" max="7170" width="17.7109375" style="1" customWidth="1"/>
    <col min="7171" max="7171" width="19" style="1" customWidth="1"/>
    <col min="7172" max="7172" width="80" style="1" customWidth="1"/>
    <col min="7173" max="7422" width="9.140625" style="1"/>
    <col min="7423" max="7423" width="4.42578125" style="1" customWidth="1"/>
    <col min="7424" max="7424" width="82.42578125" style="1" customWidth="1"/>
    <col min="7425" max="7425" width="17.85546875" style="1" customWidth="1"/>
    <col min="7426" max="7426" width="17.7109375" style="1" customWidth="1"/>
    <col min="7427" max="7427" width="19" style="1" customWidth="1"/>
    <col min="7428" max="7428" width="80" style="1" customWidth="1"/>
    <col min="7429" max="7678" width="9.140625" style="1"/>
    <col min="7679" max="7679" width="4.42578125" style="1" customWidth="1"/>
    <col min="7680" max="7680" width="82.42578125" style="1" customWidth="1"/>
    <col min="7681" max="7681" width="17.85546875" style="1" customWidth="1"/>
    <col min="7682" max="7682" width="17.7109375" style="1" customWidth="1"/>
    <col min="7683" max="7683" width="19" style="1" customWidth="1"/>
    <col min="7684" max="7684" width="80" style="1" customWidth="1"/>
    <col min="7685" max="7934" width="9.140625" style="1"/>
    <col min="7935" max="7935" width="4.42578125" style="1" customWidth="1"/>
    <col min="7936" max="7936" width="82.42578125" style="1" customWidth="1"/>
    <col min="7937" max="7937" width="17.85546875" style="1" customWidth="1"/>
    <col min="7938" max="7938" width="17.7109375" style="1" customWidth="1"/>
    <col min="7939" max="7939" width="19" style="1" customWidth="1"/>
    <col min="7940" max="7940" width="80" style="1" customWidth="1"/>
    <col min="7941" max="8190" width="9.140625" style="1"/>
    <col min="8191" max="8191" width="4.42578125" style="1" customWidth="1"/>
    <col min="8192" max="8192" width="82.42578125" style="1" customWidth="1"/>
    <col min="8193" max="8193" width="17.85546875" style="1" customWidth="1"/>
    <col min="8194" max="8194" width="17.7109375" style="1" customWidth="1"/>
    <col min="8195" max="8195" width="19" style="1" customWidth="1"/>
    <col min="8196" max="8196" width="80" style="1" customWidth="1"/>
    <col min="8197" max="8446" width="9.140625" style="1"/>
    <col min="8447" max="8447" width="4.42578125" style="1" customWidth="1"/>
    <col min="8448" max="8448" width="82.42578125" style="1" customWidth="1"/>
    <col min="8449" max="8449" width="17.85546875" style="1" customWidth="1"/>
    <col min="8450" max="8450" width="17.7109375" style="1" customWidth="1"/>
    <col min="8451" max="8451" width="19" style="1" customWidth="1"/>
    <col min="8452" max="8452" width="80" style="1" customWidth="1"/>
    <col min="8453" max="8702" width="9.140625" style="1"/>
    <col min="8703" max="8703" width="4.42578125" style="1" customWidth="1"/>
    <col min="8704" max="8704" width="82.42578125" style="1" customWidth="1"/>
    <col min="8705" max="8705" width="17.85546875" style="1" customWidth="1"/>
    <col min="8706" max="8706" width="17.7109375" style="1" customWidth="1"/>
    <col min="8707" max="8707" width="19" style="1" customWidth="1"/>
    <col min="8708" max="8708" width="80" style="1" customWidth="1"/>
    <col min="8709" max="8958" width="9.140625" style="1"/>
    <col min="8959" max="8959" width="4.42578125" style="1" customWidth="1"/>
    <col min="8960" max="8960" width="82.42578125" style="1" customWidth="1"/>
    <col min="8961" max="8961" width="17.85546875" style="1" customWidth="1"/>
    <col min="8962" max="8962" width="17.7109375" style="1" customWidth="1"/>
    <col min="8963" max="8963" width="19" style="1" customWidth="1"/>
    <col min="8964" max="8964" width="80" style="1" customWidth="1"/>
    <col min="8965" max="9214" width="9.140625" style="1"/>
    <col min="9215" max="9215" width="4.42578125" style="1" customWidth="1"/>
    <col min="9216" max="9216" width="82.42578125" style="1" customWidth="1"/>
    <col min="9217" max="9217" width="17.85546875" style="1" customWidth="1"/>
    <col min="9218" max="9218" width="17.7109375" style="1" customWidth="1"/>
    <col min="9219" max="9219" width="19" style="1" customWidth="1"/>
    <col min="9220" max="9220" width="80" style="1" customWidth="1"/>
    <col min="9221" max="9470" width="9.140625" style="1"/>
    <col min="9471" max="9471" width="4.42578125" style="1" customWidth="1"/>
    <col min="9472" max="9472" width="82.42578125" style="1" customWidth="1"/>
    <col min="9473" max="9473" width="17.85546875" style="1" customWidth="1"/>
    <col min="9474" max="9474" width="17.7109375" style="1" customWidth="1"/>
    <col min="9475" max="9475" width="19" style="1" customWidth="1"/>
    <col min="9476" max="9476" width="80" style="1" customWidth="1"/>
    <col min="9477" max="9726" width="9.140625" style="1"/>
    <col min="9727" max="9727" width="4.42578125" style="1" customWidth="1"/>
    <col min="9728" max="9728" width="82.42578125" style="1" customWidth="1"/>
    <col min="9729" max="9729" width="17.85546875" style="1" customWidth="1"/>
    <col min="9730" max="9730" width="17.7109375" style="1" customWidth="1"/>
    <col min="9731" max="9731" width="19" style="1" customWidth="1"/>
    <col min="9732" max="9732" width="80" style="1" customWidth="1"/>
    <col min="9733" max="9982" width="9.140625" style="1"/>
    <col min="9983" max="9983" width="4.42578125" style="1" customWidth="1"/>
    <col min="9984" max="9984" width="82.42578125" style="1" customWidth="1"/>
    <col min="9985" max="9985" width="17.85546875" style="1" customWidth="1"/>
    <col min="9986" max="9986" width="17.7109375" style="1" customWidth="1"/>
    <col min="9987" max="9987" width="19" style="1" customWidth="1"/>
    <col min="9988" max="9988" width="80" style="1" customWidth="1"/>
    <col min="9989" max="10238" width="9.140625" style="1"/>
    <col min="10239" max="10239" width="4.42578125" style="1" customWidth="1"/>
    <col min="10240" max="10240" width="82.42578125" style="1" customWidth="1"/>
    <col min="10241" max="10241" width="17.85546875" style="1" customWidth="1"/>
    <col min="10242" max="10242" width="17.7109375" style="1" customWidth="1"/>
    <col min="10243" max="10243" width="19" style="1" customWidth="1"/>
    <col min="10244" max="10244" width="80" style="1" customWidth="1"/>
    <col min="10245" max="10494" width="9.140625" style="1"/>
    <col min="10495" max="10495" width="4.42578125" style="1" customWidth="1"/>
    <col min="10496" max="10496" width="82.42578125" style="1" customWidth="1"/>
    <col min="10497" max="10497" width="17.85546875" style="1" customWidth="1"/>
    <col min="10498" max="10498" width="17.7109375" style="1" customWidth="1"/>
    <col min="10499" max="10499" width="19" style="1" customWidth="1"/>
    <col min="10500" max="10500" width="80" style="1" customWidth="1"/>
    <col min="10501" max="10750" width="9.140625" style="1"/>
    <col min="10751" max="10751" width="4.42578125" style="1" customWidth="1"/>
    <col min="10752" max="10752" width="82.42578125" style="1" customWidth="1"/>
    <col min="10753" max="10753" width="17.85546875" style="1" customWidth="1"/>
    <col min="10754" max="10754" width="17.7109375" style="1" customWidth="1"/>
    <col min="10755" max="10755" width="19" style="1" customWidth="1"/>
    <col min="10756" max="10756" width="80" style="1" customWidth="1"/>
    <col min="10757" max="11006" width="9.140625" style="1"/>
    <col min="11007" max="11007" width="4.42578125" style="1" customWidth="1"/>
    <col min="11008" max="11008" width="82.42578125" style="1" customWidth="1"/>
    <col min="11009" max="11009" width="17.85546875" style="1" customWidth="1"/>
    <col min="11010" max="11010" width="17.7109375" style="1" customWidth="1"/>
    <col min="11011" max="11011" width="19" style="1" customWidth="1"/>
    <col min="11012" max="11012" width="80" style="1" customWidth="1"/>
    <col min="11013" max="11262" width="9.140625" style="1"/>
    <col min="11263" max="11263" width="4.42578125" style="1" customWidth="1"/>
    <col min="11264" max="11264" width="82.42578125" style="1" customWidth="1"/>
    <col min="11265" max="11265" width="17.85546875" style="1" customWidth="1"/>
    <col min="11266" max="11266" width="17.7109375" style="1" customWidth="1"/>
    <col min="11267" max="11267" width="19" style="1" customWidth="1"/>
    <col min="11268" max="11268" width="80" style="1" customWidth="1"/>
    <col min="11269" max="11518" width="9.140625" style="1"/>
    <col min="11519" max="11519" width="4.42578125" style="1" customWidth="1"/>
    <col min="11520" max="11520" width="82.42578125" style="1" customWidth="1"/>
    <col min="11521" max="11521" width="17.85546875" style="1" customWidth="1"/>
    <col min="11522" max="11522" width="17.7109375" style="1" customWidth="1"/>
    <col min="11523" max="11523" width="19" style="1" customWidth="1"/>
    <col min="11524" max="11524" width="80" style="1" customWidth="1"/>
    <col min="11525" max="11774" width="9.140625" style="1"/>
    <col min="11775" max="11775" width="4.42578125" style="1" customWidth="1"/>
    <col min="11776" max="11776" width="82.42578125" style="1" customWidth="1"/>
    <col min="11777" max="11777" width="17.85546875" style="1" customWidth="1"/>
    <col min="11778" max="11778" width="17.7109375" style="1" customWidth="1"/>
    <col min="11779" max="11779" width="19" style="1" customWidth="1"/>
    <col min="11780" max="11780" width="80" style="1" customWidth="1"/>
    <col min="11781" max="12030" width="9.140625" style="1"/>
    <col min="12031" max="12031" width="4.42578125" style="1" customWidth="1"/>
    <col min="12032" max="12032" width="82.42578125" style="1" customWidth="1"/>
    <col min="12033" max="12033" width="17.85546875" style="1" customWidth="1"/>
    <col min="12034" max="12034" width="17.7109375" style="1" customWidth="1"/>
    <col min="12035" max="12035" width="19" style="1" customWidth="1"/>
    <col min="12036" max="12036" width="80" style="1" customWidth="1"/>
    <col min="12037" max="12286" width="9.140625" style="1"/>
    <col min="12287" max="12287" width="4.42578125" style="1" customWidth="1"/>
    <col min="12288" max="12288" width="82.42578125" style="1" customWidth="1"/>
    <col min="12289" max="12289" width="17.85546875" style="1" customWidth="1"/>
    <col min="12290" max="12290" width="17.7109375" style="1" customWidth="1"/>
    <col min="12291" max="12291" width="19" style="1" customWidth="1"/>
    <col min="12292" max="12292" width="80" style="1" customWidth="1"/>
    <col min="12293" max="12542" width="9.140625" style="1"/>
    <col min="12543" max="12543" width="4.42578125" style="1" customWidth="1"/>
    <col min="12544" max="12544" width="82.42578125" style="1" customWidth="1"/>
    <col min="12545" max="12545" width="17.85546875" style="1" customWidth="1"/>
    <col min="12546" max="12546" width="17.7109375" style="1" customWidth="1"/>
    <col min="12547" max="12547" width="19" style="1" customWidth="1"/>
    <col min="12548" max="12548" width="80" style="1" customWidth="1"/>
    <col min="12549" max="12798" width="9.140625" style="1"/>
    <col min="12799" max="12799" width="4.42578125" style="1" customWidth="1"/>
    <col min="12800" max="12800" width="82.42578125" style="1" customWidth="1"/>
    <col min="12801" max="12801" width="17.85546875" style="1" customWidth="1"/>
    <col min="12802" max="12802" width="17.7109375" style="1" customWidth="1"/>
    <col min="12803" max="12803" width="19" style="1" customWidth="1"/>
    <col min="12804" max="12804" width="80" style="1" customWidth="1"/>
    <col min="12805" max="13054" width="9.140625" style="1"/>
    <col min="13055" max="13055" width="4.42578125" style="1" customWidth="1"/>
    <col min="13056" max="13056" width="82.42578125" style="1" customWidth="1"/>
    <col min="13057" max="13057" width="17.85546875" style="1" customWidth="1"/>
    <col min="13058" max="13058" width="17.7109375" style="1" customWidth="1"/>
    <col min="13059" max="13059" width="19" style="1" customWidth="1"/>
    <col min="13060" max="13060" width="80" style="1" customWidth="1"/>
    <col min="13061" max="13310" width="9.140625" style="1"/>
    <col min="13311" max="13311" width="4.42578125" style="1" customWidth="1"/>
    <col min="13312" max="13312" width="82.42578125" style="1" customWidth="1"/>
    <col min="13313" max="13313" width="17.85546875" style="1" customWidth="1"/>
    <col min="13314" max="13314" width="17.7109375" style="1" customWidth="1"/>
    <col min="13315" max="13315" width="19" style="1" customWidth="1"/>
    <col min="13316" max="13316" width="80" style="1" customWidth="1"/>
    <col min="13317" max="13566" width="9.140625" style="1"/>
    <col min="13567" max="13567" width="4.42578125" style="1" customWidth="1"/>
    <col min="13568" max="13568" width="82.42578125" style="1" customWidth="1"/>
    <col min="13569" max="13569" width="17.85546875" style="1" customWidth="1"/>
    <col min="13570" max="13570" width="17.7109375" style="1" customWidth="1"/>
    <col min="13571" max="13571" width="19" style="1" customWidth="1"/>
    <col min="13572" max="13572" width="80" style="1" customWidth="1"/>
    <col min="13573" max="13822" width="9.140625" style="1"/>
    <col min="13823" max="13823" width="4.42578125" style="1" customWidth="1"/>
    <col min="13824" max="13824" width="82.42578125" style="1" customWidth="1"/>
    <col min="13825" max="13825" width="17.85546875" style="1" customWidth="1"/>
    <col min="13826" max="13826" width="17.7109375" style="1" customWidth="1"/>
    <col min="13827" max="13827" width="19" style="1" customWidth="1"/>
    <col min="13828" max="13828" width="80" style="1" customWidth="1"/>
    <col min="13829" max="14078" width="9.140625" style="1"/>
    <col min="14079" max="14079" width="4.42578125" style="1" customWidth="1"/>
    <col min="14080" max="14080" width="82.42578125" style="1" customWidth="1"/>
    <col min="14081" max="14081" width="17.85546875" style="1" customWidth="1"/>
    <col min="14082" max="14082" width="17.7109375" style="1" customWidth="1"/>
    <col min="14083" max="14083" width="19" style="1" customWidth="1"/>
    <col min="14084" max="14084" width="80" style="1" customWidth="1"/>
    <col min="14085" max="14334" width="9.140625" style="1"/>
    <col min="14335" max="14335" width="4.42578125" style="1" customWidth="1"/>
    <col min="14336" max="14336" width="82.42578125" style="1" customWidth="1"/>
    <col min="14337" max="14337" width="17.85546875" style="1" customWidth="1"/>
    <col min="14338" max="14338" width="17.7109375" style="1" customWidth="1"/>
    <col min="14339" max="14339" width="19" style="1" customWidth="1"/>
    <col min="14340" max="14340" width="80" style="1" customWidth="1"/>
    <col min="14341" max="14590" width="9.140625" style="1"/>
    <col min="14591" max="14591" width="4.42578125" style="1" customWidth="1"/>
    <col min="14592" max="14592" width="82.42578125" style="1" customWidth="1"/>
    <col min="14593" max="14593" width="17.85546875" style="1" customWidth="1"/>
    <col min="14594" max="14594" width="17.7109375" style="1" customWidth="1"/>
    <col min="14595" max="14595" width="19" style="1" customWidth="1"/>
    <col min="14596" max="14596" width="80" style="1" customWidth="1"/>
    <col min="14597" max="14846" width="9.140625" style="1"/>
    <col min="14847" max="14847" width="4.42578125" style="1" customWidth="1"/>
    <col min="14848" max="14848" width="82.42578125" style="1" customWidth="1"/>
    <col min="14849" max="14849" width="17.85546875" style="1" customWidth="1"/>
    <col min="14850" max="14850" width="17.7109375" style="1" customWidth="1"/>
    <col min="14851" max="14851" width="19" style="1" customWidth="1"/>
    <col min="14852" max="14852" width="80" style="1" customWidth="1"/>
    <col min="14853" max="15102" width="9.140625" style="1"/>
    <col min="15103" max="15103" width="4.42578125" style="1" customWidth="1"/>
    <col min="15104" max="15104" width="82.42578125" style="1" customWidth="1"/>
    <col min="15105" max="15105" width="17.85546875" style="1" customWidth="1"/>
    <col min="15106" max="15106" width="17.7109375" style="1" customWidth="1"/>
    <col min="15107" max="15107" width="19" style="1" customWidth="1"/>
    <col min="15108" max="15108" width="80" style="1" customWidth="1"/>
    <col min="15109" max="15358" width="9.140625" style="1"/>
    <col min="15359" max="15359" width="4.42578125" style="1" customWidth="1"/>
    <col min="15360" max="15360" width="82.42578125" style="1" customWidth="1"/>
    <col min="15361" max="15361" width="17.85546875" style="1" customWidth="1"/>
    <col min="15362" max="15362" width="17.7109375" style="1" customWidth="1"/>
    <col min="15363" max="15363" width="19" style="1" customWidth="1"/>
    <col min="15364" max="15364" width="80" style="1" customWidth="1"/>
    <col min="15365" max="15614" width="9.140625" style="1"/>
    <col min="15615" max="15615" width="4.42578125" style="1" customWidth="1"/>
    <col min="15616" max="15616" width="82.42578125" style="1" customWidth="1"/>
    <col min="15617" max="15617" width="17.85546875" style="1" customWidth="1"/>
    <col min="15618" max="15618" width="17.7109375" style="1" customWidth="1"/>
    <col min="15619" max="15619" width="19" style="1" customWidth="1"/>
    <col min="15620" max="15620" width="80" style="1" customWidth="1"/>
    <col min="15621" max="15870" width="9.140625" style="1"/>
    <col min="15871" max="15871" width="4.42578125" style="1" customWidth="1"/>
    <col min="15872" max="15872" width="82.42578125" style="1" customWidth="1"/>
    <col min="15873" max="15873" width="17.85546875" style="1" customWidth="1"/>
    <col min="15874" max="15874" width="17.7109375" style="1" customWidth="1"/>
    <col min="15875" max="15875" width="19" style="1" customWidth="1"/>
    <col min="15876" max="15876" width="80" style="1" customWidth="1"/>
    <col min="15877" max="16126" width="9.140625" style="1"/>
    <col min="16127" max="16127" width="4.42578125" style="1" customWidth="1"/>
    <col min="16128" max="16128" width="82.42578125" style="1" customWidth="1"/>
    <col min="16129" max="16129" width="17.85546875" style="1" customWidth="1"/>
    <col min="16130" max="16130" width="17.7109375" style="1" customWidth="1"/>
    <col min="16131" max="16131" width="19" style="1" customWidth="1"/>
    <col min="16132" max="16132" width="80" style="1" customWidth="1"/>
    <col min="16133" max="16384" width="9.140625" style="1"/>
  </cols>
  <sheetData>
    <row r="1" spans="1:4" x14ac:dyDescent="0.25">
      <c r="D1" s="176" t="s">
        <v>133</v>
      </c>
    </row>
    <row r="2" spans="1:4" ht="18.75" x14ac:dyDescent="0.3">
      <c r="A2" s="210" t="s">
        <v>3</v>
      </c>
      <c r="B2" s="210"/>
      <c r="C2" s="210"/>
      <c r="D2" s="210"/>
    </row>
    <row r="3" spans="1:4" s="2" customFormat="1" ht="15.75" x14ac:dyDescent="0.25">
      <c r="A3" s="211" t="s">
        <v>118</v>
      </c>
      <c r="B3" s="211"/>
      <c r="C3" s="211"/>
      <c r="D3" s="211"/>
    </row>
    <row r="4" spans="1:4" ht="15.75" x14ac:dyDescent="0.25">
      <c r="A4" s="212" t="s">
        <v>41</v>
      </c>
      <c r="B4" s="212"/>
      <c r="C4" s="212"/>
      <c r="D4" s="212"/>
    </row>
    <row r="5" spans="1:4" ht="17.25" customHeight="1" x14ac:dyDescent="0.25">
      <c r="A5" s="29"/>
    </row>
    <row r="6" spans="1:4" ht="15.75" x14ac:dyDescent="0.25">
      <c r="A6" s="209" t="str">
        <f>'Zúčtovanie 4Q_2019_KI'!A6:D6</f>
        <v xml:space="preserve">Prijímateľ finančného príspevku: </v>
      </c>
      <c r="B6" s="209"/>
      <c r="C6" s="209"/>
      <c r="D6" s="209"/>
    </row>
    <row r="7" spans="1:4" ht="15.75" x14ac:dyDescent="0.25">
      <c r="A7" s="209" t="str">
        <f>'Zúčtovanie 4Q_2019_KI'!A7:D7</f>
        <v xml:space="preserve">IČO: </v>
      </c>
      <c r="B7" s="209"/>
      <c r="C7" s="209"/>
      <c r="D7" s="209"/>
    </row>
    <row r="8" spans="1:4" ht="15.75" x14ac:dyDescent="0.25">
      <c r="A8" s="209" t="str">
        <f>'Zúčtovanie 4Q_2019_KI'!A8:D8</f>
        <v xml:space="preserve">Číslo zmluvy o poskytnutí finančného príspevku: </v>
      </c>
      <c r="B8" s="209"/>
      <c r="C8" s="209"/>
      <c r="D8" s="209"/>
    </row>
    <row r="9" spans="1:4" ht="15.75" x14ac:dyDescent="0.25">
      <c r="A9" s="209" t="str">
        <f>'Zúčtovanie 4Q_2019_KI'!A9:D9</f>
        <v xml:space="preserve">Názov zariadenia sociálnej služby: </v>
      </c>
      <c r="B9" s="209"/>
      <c r="C9" s="209"/>
      <c r="D9" s="209"/>
    </row>
    <row r="10" spans="1:4" ht="15.75" x14ac:dyDescent="0.25">
      <c r="A10" s="209" t="str">
        <f>'Zúčtovanie 4Q_2019_KI'!A10:D10</f>
        <v>Druh sociálnej služby:</v>
      </c>
      <c r="B10" s="209"/>
      <c r="C10" s="209"/>
      <c r="D10" s="209"/>
    </row>
    <row r="11" spans="1:4" ht="15.75" x14ac:dyDescent="0.25">
      <c r="A11" s="209" t="s">
        <v>129</v>
      </c>
      <c r="B11" s="209"/>
      <c r="C11" s="209"/>
      <c r="D11" s="209"/>
    </row>
    <row r="12" spans="1:4" ht="15" customHeight="1" x14ac:dyDescent="0.25">
      <c r="A12" s="29"/>
    </row>
    <row r="13" spans="1:4" ht="46.5" customHeight="1" thickBot="1" x14ac:dyDescent="0.3">
      <c r="A13" s="38" t="s">
        <v>0</v>
      </c>
      <c r="B13" s="39" t="s">
        <v>44</v>
      </c>
      <c r="C13" s="189" t="s">
        <v>135</v>
      </c>
      <c r="D13" s="40" t="s">
        <v>1</v>
      </c>
    </row>
    <row r="14" spans="1:4" ht="19.5" customHeight="1" x14ac:dyDescent="0.25">
      <c r="A14" s="53">
        <v>1</v>
      </c>
      <c r="B14" s="54" t="s">
        <v>119</v>
      </c>
      <c r="C14" s="201">
        <v>0</v>
      </c>
      <c r="D14" s="33"/>
    </row>
    <row r="15" spans="1:4" ht="19.5" customHeight="1" x14ac:dyDescent="0.25">
      <c r="A15" s="31">
        <v>2</v>
      </c>
      <c r="B15" s="23" t="s">
        <v>45</v>
      </c>
      <c r="C15" s="202">
        <v>0</v>
      </c>
      <c r="D15" s="34"/>
    </row>
    <row r="16" spans="1:4" ht="35.25" customHeight="1" thickBot="1" x14ac:dyDescent="0.3">
      <c r="A16" s="55">
        <v>3</v>
      </c>
      <c r="B16" s="25" t="s">
        <v>52</v>
      </c>
      <c r="C16" s="203">
        <v>0</v>
      </c>
      <c r="D16" s="35" t="s">
        <v>43</v>
      </c>
    </row>
    <row r="17" spans="1:4" ht="26.25" customHeight="1" x14ac:dyDescent="0.25">
      <c r="A17" s="184">
        <v>4</v>
      </c>
      <c r="B17" s="181" t="s">
        <v>120</v>
      </c>
      <c r="C17" s="95">
        <v>0</v>
      </c>
      <c r="D17" s="193"/>
    </row>
    <row r="18" spans="1:4" ht="28.5" customHeight="1" x14ac:dyDescent="0.25">
      <c r="A18" s="185">
        <v>5</v>
      </c>
      <c r="B18" s="182" t="s">
        <v>121</v>
      </c>
      <c r="C18" s="96">
        <v>0</v>
      </c>
      <c r="D18" s="36"/>
    </row>
    <row r="19" spans="1:4" ht="27" customHeight="1" thickBot="1" x14ac:dyDescent="0.3">
      <c r="A19" s="186">
        <v>6</v>
      </c>
      <c r="B19" s="183" t="s">
        <v>53</v>
      </c>
      <c r="C19" s="97">
        <v>0</v>
      </c>
      <c r="D19" s="37"/>
    </row>
    <row r="20" spans="1:4" ht="26.25" customHeight="1" thickBot="1" x14ac:dyDescent="0.3">
      <c r="A20" s="188">
        <v>7</v>
      </c>
      <c r="B20" s="187" t="s">
        <v>136</v>
      </c>
      <c r="C20" s="56">
        <f>C14+C17+C18+C19</f>
        <v>0</v>
      </c>
      <c r="D20" s="194"/>
    </row>
    <row r="21" spans="1:4" ht="37.5" customHeight="1" thickBot="1" x14ac:dyDescent="0.3">
      <c r="A21" s="57">
        <v>8</v>
      </c>
      <c r="B21" s="58" t="s">
        <v>122</v>
      </c>
      <c r="C21" s="98">
        <v>0</v>
      </c>
      <c r="D21" s="177"/>
    </row>
    <row r="22" spans="1:4" s="3" customFormat="1" ht="41.25" customHeight="1" thickBot="1" x14ac:dyDescent="0.3">
      <c r="A22" s="59">
        <v>9</v>
      </c>
      <c r="B22" s="27" t="s">
        <v>134</v>
      </c>
      <c r="C22" s="98">
        <v>0</v>
      </c>
      <c r="D22" s="195"/>
    </row>
    <row r="23" spans="1:4" ht="16.5" customHeight="1" thickBot="1" x14ac:dyDescent="0.3">
      <c r="A23" s="31">
        <v>10</v>
      </c>
      <c r="B23" s="60" t="s">
        <v>137</v>
      </c>
      <c r="C23" s="126">
        <f>C20-C21-C22</f>
        <v>0</v>
      </c>
      <c r="D23" s="196"/>
    </row>
    <row r="24" spans="1:4" s="3" customFormat="1" ht="46.5" customHeight="1" x14ac:dyDescent="0.25">
      <c r="A24" s="57">
        <v>11</v>
      </c>
      <c r="B24" s="61" t="s">
        <v>123</v>
      </c>
      <c r="C24" s="95">
        <v>0</v>
      </c>
      <c r="D24" s="178"/>
    </row>
    <row r="25" spans="1:4" s="8" customFormat="1" ht="23.25" customHeight="1" thickBot="1" x14ac:dyDescent="0.3">
      <c r="A25" s="59">
        <v>12</v>
      </c>
      <c r="B25" s="62" t="s">
        <v>54</v>
      </c>
      <c r="C25" s="98">
        <v>0</v>
      </c>
      <c r="D25" s="197"/>
    </row>
    <row r="26" spans="1:4" s="8" customFormat="1" ht="23.25" customHeight="1" thickBot="1" x14ac:dyDescent="0.3">
      <c r="A26" s="41">
        <v>13</v>
      </c>
      <c r="B26" s="63" t="s">
        <v>138</v>
      </c>
      <c r="C26" s="180">
        <f>C23-C24</f>
        <v>0</v>
      </c>
      <c r="D26" s="198"/>
    </row>
    <row r="27" spans="1:4" s="8" customFormat="1" ht="16.5" customHeight="1" x14ac:dyDescent="0.25">
      <c r="A27" s="64"/>
      <c r="B27" s="65" t="s">
        <v>55</v>
      </c>
      <c r="C27" s="179">
        <f>C30+C29</f>
        <v>0</v>
      </c>
      <c r="D27" s="198"/>
    </row>
    <row r="28" spans="1:4" s="3" customFormat="1" ht="16.5" customHeight="1" x14ac:dyDescent="0.25">
      <c r="A28" s="66">
        <v>14</v>
      </c>
      <c r="B28" s="67" t="s">
        <v>56</v>
      </c>
      <c r="C28" s="126"/>
      <c r="D28" s="199"/>
    </row>
    <row r="29" spans="1:4" s="3" customFormat="1" ht="16.5" customHeight="1" x14ac:dyDescent="0.25">
      <c r="A29" s="66"/>
      <c r="B29" s="68" t="s">
        <v>139</v>
      </c>
      <c r="C29" s="126">
        <f>C22</f>
        <v>0</v>
      </c>
      <c r="D29" s="199"/>
    </row>
    <row r="30" spans="1:4" s="3" customFormat="1" ht="16.5" customHeight="1" thickBot="1" x14ac:dyDescent="0.3">
      <c r="A30" s="69"/>
      <c r="B30" s="70" t="s">
        <v>140</v>
      </c>
      <c r="C30" s="180">
        <f>IF(C26&lt;0,0,C26)</f>
        <v>0</v>
      </c>
      <c r="D30" s="200"/>
    </row>
    <row r="31" spans="1:4" s="3" customFormat="1" ht="16.5" customHeight="1" x14ac:dyDescent="0.25">
      <c r="A31" s="71" t="s">
        <v>57</v>
      </c>
      <c r="B31" s="72"/>
      <c r="C31" s="73"/>
      <c r="D31" s="74"/>
    </row>
    <row r="32" spans="1:4" s="3" customFormat="1" ht="27.75" customHeight="1" x14ac:dyDescent="0.25">
      <c r="A32" s="230" t="s">
        <v>58</v>
      </c>
      <c r="B32" s="230"/>
      <c r="C32" s="230"/>
      <c r="D32" s="230"/>
    </row>
    <row r="33" spans="1:4" s="3" customFormat="1" ht="16.5" customHeight="1" x14ac:dyDescent="0.25">
      <c r="A33" s="31"/>
      <c r="B33" s="21"/>
      <c r="C33" s="8"/>
      <c r="D33" s="8"/>
    </row>
    <row r="34" spans="1:4" s="3" customFormat="1" ht="16.5" customHeight="1" x14ac:dyDescent="0.25">
      <c r="A34" s="231" t="s">
        <v>47</v>
      </c>
      <c r="B34" s="231"/>
      <c r="C34" s="229" t="s">
        <v>48</v>
      </c>
      <c r="D34" s="229"/>
    </row>
    <row r="35" spans="1:4" s="3" customFormat="1" ht="16.5" customHeight="1" x14ac:dyDescent="0.25">
      <c r="A35" s="228" t="s">
        <v>49</v>
      </c>
      <c r="B35" s="228"/>
      <c r="C35" s="229" t="s">
        <v>50</v>
      </c>
      <c r="D35" s="229"/>
    </row>
    <row r="36" spans="1:4" x14ac:dyDescent="0.25">
      <c r="A36" s="51"/>
      <c r="B36" s="51"/>
      <c r="C36" s="51"/>
      <c r="D36" s="49"/>
    </row>
    <row r="37" spans="1:4" x14ac:dyDescent="0.25">
      <c r="A37" s="226" t="s">
        <v>83</v>
      </c>
      <c r="B37" s="227"/>
      <c r="C37" s="227"/>
      <c r="D37" s="49"/>
    </row>
    <row r="38" spans="1:4" x14ac:dyDescent="0.25">
      <c r="A38" s="228" t="s">
        <v>51</v>
      </c>
      <c r="B38" s="228"/>
      <c r="C38" s="52" t="s">
        <v>5</v>
      </c>
      <c r="D38" s="3"/>
    </row>
    <row r="39" spans="1:4" ht="15.75" x14ac:dyDescent="0.25">
      <c r="A39" s="50"/>
      <c r="B39" s="50"/>
      <c r="C39" s="9"/>
      <c r="D39" s="8"/>
    </row>
  </sheetData>
  <sheetProtection password="C5AF" sheet="1" objects="1" scenarios="1" selectLockedCells="1"/>
  <mergeCells count="16">
    <mergeCell ref="A37:C37"/>
    <mergeCell ref="A38:B38"/>
    <mergeCell ref="C34:D34"/>
    <mergeCell ref="C35:D35"/>
    <mergeCell ref="A2:D2"/>
    <mergeCell ref="A3:D3"/>
    <mergeCell ref="A4:D4"/>
    <mergeCell ref="A32:D32"/>
    <mergeCell ref="A35:B35"/>
    <mergeCell ref="A34:B34"/>
    <mergeCell ref="A11:D11"/>
    <mergeCell ref="A6:D6"/>
    <mergeCell ref="A7:D7"/>
    <mergeCell ref="A8:D8"/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28"/>
  <sheetViews>
    <sheetView zoomScaleNormal="100" workbookViewId="0">
      <selection activeCell="C14" sqref="C14"/>
    </sheetView>
  </sheetViews>
  <sheetFormatPr defaultRowHeight="12" x14ac:dyDescent="0.2"/>
  <cols>
    <col min="1" max="1" width="2.5703125" style="77" bestFit="1" customWidth="1"/>
    <col min="2" max="2" width="65.7109375" style="77" customWidth="1"/>
    <col min="3" max="3" width="19.42578125" style="77" customWidth="1"/>
    <col min="4" max="4" width="18.85546875" style="77" customWidth="1"/>
    <col min="5" max="256" width="9.140625" style="81"/>
    <col min="257" max="257" width="2.5703125" style="81" bestFit="1" customWidth="1"/>
    <col min="258" max="258" width="66.7109375" style="81" customWidth="1"/>
    <col min="259" max="259" width="19.5703125" style="81" customWidth="1"/>
    <col min="260" max="260" width="33.28515625" style="81" customWidth="1"/>
    <col min="261" max="512" width="9.140625" style="81"/>
    <col min="513" max="513" width="2.5703125" style="81" bestFit="1" customWidth="1"/>
    <col min="514" max="514" width="66.7109375" style="81" customWidth="1"/>
    <col min="515" max="515" width="19.5703125" style="81" customWidth="1"/>
    <col min="516" max="516" width="33.28515625" style="81" customWidth="1"/>
    <col min="517" max="768" width="9.140625" style="81"/>
    <col min="769" max="769" width="2.5703125" style="81" bestFit="1" customWidth="1"/>
    <col min="770" max="770" width="66.7109375" style="81" customWidth="1"/>
    <col min="771" max="771" width="19.5703125" style="81" customWidth="1"/>
    <col min="772" max="772" width="33.28515625" style="81" customWidth="1"/>
    <col min="773" max="1024" width="9.140625" style="81"/>
    <col min="1025" max="1025" width="2.5703125" style="81" bestFit="1" customWidth="1"/>
    <col min="1026" max="1026" width="66.7109375" style="81" customWidth="1"/>
    <col min="1027" max="1027" width="19.5703125" style="81" customWidth="1"/>
    <col min="1028" max="1028" width="33.28515625" style="81" customWidth="1"/>
    <col min="1029" max="1280" width="9.140625" style="81"/>
    <col min="1281" max="1281" width="2.5703125" style="81" bestFit="1" customWidth="1"/>
    <col min="1282" max="1282" width="66.7109375" style="81" customWidth="1"/>
    <col min="1283" max="1283" width="19.5703125" style="81" customWidth="1"/>
    <col min="1284" max="1284" width="33.28515625" style="81" customWidth="1"/>
    <col min="1285" max="1536" width="9.140625" style="81"/>
    <col min="1537" max="1537" width="2.5703125" style="81" bestFit="1" customWidth="1"/>
    <col min="1538" max="1538" width="66.7109375" style="81" customWidth="1"/>
    <col min="1539" max="1539" width="19.5703125" style="81" customWidth="1"/>
    <col min="1540" max="1540" width="33.28515625" style="81" customWidth="1"/>
    <col min="1541" max="1792" width="9.140625" style="81"/>
    <col min="1793" max="1793" width="2.5703125" style="81" bestFit="1" customWidth="1"/>
    <col min="1794" max="1794" width="66.7109375" style="81" customWidth="1"/>
    <col min="1795" max="1795" width="19.5703125" style="81" customWidth="1"/>
    <col min="1796" max="1796" width="33.28515625" style="81" customWidth="1"/>
    <col min="1797" max="2048" width="9.140625" style="81"/>
    <col min="2049" max="2049" width="2.5703125" style="81" bestFit="1" customWidth="1"/>
    <col min="2050" max="2050" width="66.7109375" style="81" customWidth="1"/>
    <col min="2051" max="2051" width="19.5703125" style="81" customWidth="1"/>
    <col min="2052" max="2052" width="33.28515625" style="81" customWidth="1"/>
    <col min="2053" max="2304" width="9.140625" style="81"/>
    <col min="2305" max="2305" width="2.5703125" style="81" bestFit="1" customWidth="1"/>
    <col min="2306" max="2306" width="66.7109375" style="81" customWidth="1"/>
    <col min="2307" max="2307" width="19.5703125" style="81" customWidth="1"/>
    <col min="2308" max="2308" width="33.28515625" style="81" customWidth="1"/>
    <col min="2309" max="2560" width="9.140625" style="81"/>
    <col min="2561" max="2561" width="2.5703125" style="81" bestFit="1" customWidth="1"/>
    <col min="2562" max="2562" width="66.7109375" style="81" customWidth="1"/>
    <col min="2563" max="2563" width="19.5703125" style="81" customWidth="1"/>
    <col min="2564" max="2564" width="33.28515625" style="81" customWidth="1"/>
    <col min="2565" max="2816" width="9.140625" style="81"/>
    <col min="2817" max="2817" width="2.5703125" style="81" bestFit="1" customWidth="1"/>
    <col min="2818" max="2818" width="66.7109375" style="81" customWidth="1"/>
    <col min="2819" max="2819" width="19.5703125" style="81" customWidth="1"/>
    <col min="2820" max="2820" width="33.28515625" style="81" customWidth="1"/>
    <col min="2821" max="3072" width="9.140625" style="81"/>
    <col min="3073" max="3073" width="2.5703125" style="81" bestFit="1" customWidth="1"/>
    <col min="3074" max="3074" width="66.7109375" style="81" customWidth="1"/>
    <col min="3075" max="3075" width="19.5703125" style="81" customWidth="1"/>
    <col min="3076" max="3076" width="33.28515625" style="81" customWidth="1"/>
    <col min="3077" max="3328" width="9.140625" style="81"/>
    <col min="3329" max="3329" width="2.5703125" style="81" bestFit="1" customWidth="1"/>
    <col min="3330" max="3330" width="66.7109375" style="81" customWidth="1"/>
    <col min="3331" max="3331" width="19.5703125" style="81" customWidth="1"/>
    <col min="3332" max="3332" width="33.28515625" style="81" customWidth="1"/>
    <col min="3333" max="3584" width="9.140625" style="81"/>
    <col min="3585" max="3585" width="2.5703125" style="81" bestFit="1" customWidth="1"/>
    <col min="3586" max="3586" width="66.7109375" style="81" customWidth="1"/>
    <col min="3587" max="3587" width="19.5703125" style="81" customWidth="1"/>
    <col min="3588" max="3588" width="33.28515625" style="81" customWidth="1"/>
    <col min="3589" max="3840" width="9.140625" style="81"/>
    <col min="3841" max="3841" width="2.5703125" style="81" bestFit="1" customWidth="1"/>
    <col min="3842" max="3842" width="66.7109375" style="81" customWidth="1"/>
    <col min="3843" max="3843" width="19.5703125" style="81" customWidth="1"/>
    <col min="3844" max="3844" width="33.28515625" style="81" customWidth="1"/>
    <col min="3845" max="4096" width="9.140625" style="81"/>
    <col min="4097" max="4097" width="2.5703125" style="81" bestFit="1" customWidth="1"/>
    <col min="4098" max="4098" width="66.7109375" style="81" customWidth="1"/>
    <col min="4099" max="4099" width="19.5703125" style="81" customWidth="1"/>
    <col min="4100" max="4100" width="33.28515625" style="81" customWidth="1"/>
    <col min="4101" max="4352" width="9.140625" style="81"/>
    <col min="4353" max="4353" width="2.5703125" style="81" bestFit="1" customWidth="1"/>
    <col min="4354" max="4354" width="66.7109375" style="81" customWidth="1"/>
    <col min="4355" max="4355" width="19.5703125" style="81" customWidth="1"/>
    <col min="4356" max="4356" width="33.28515625" style="81" customWidth="1"/>
    <col min="4357" max="4608" width="9.140625" style="81"/>
    <col min="4609" max="4609" width="2.5703125" style="81" bestFit="1" customWidth="1"/>
    <col min="4610" max="4610" width="66.7109375" style="81" customWidth="1"/>
    <col min="4611" max="4611" width="19.5703125" style="81" customWidth="1"/>
    <col min="4612" max="4612" width="33.28515625" style="81" customWidth="1"/>
    <col min="4613" max="4864" width="9.140625" style="81"/>
    <col min="4865" max="4865" width="2.5703125" style="81" bestFit="1" customWidth="1"/>
    <col min="4866" max="4866" width="66.7109375" style="81" customWidth="1"/>
    <col min="4867" max="4867" width="19.5703125" style="81" customWidth="1"/>
    <col min="4868" max="4868" width="33.28515625" style="81" customWidth="1"/>
    <col min="4869" max="5120" width="9.140625" style="81"/>
    <col min="5121" max="5121" width="2.5703125" style="81" bestFit="1" customWidth="1"/>
    <col min="5122" max="5122" width="66.7109375" style="81" customWidth="1"/>
    <col min="5123" max="5123" width="19.5703125" style="81" customWidth="1"/>
    <col min="5124" max="5124" width="33.28515625" style="81" customWidth="1"/>
    <col min="5125" max="5376" width="9.140625" style="81"/>
    <col min="5377" max="5377" width="2.5703125" style="81" bestFit="1" customWidth="1"/>
    <col min="5378" max="5378" width="66.7109375" style="81" customWidth="1"/>
    <col min="5379" max="5379" width="19.5703125" style="81" customWidth="1"/>
    <col min="5380" max="5380" width="33.28515625" style="81" customWidth="1"/>
    <col min="5381" max="5632" width="9.140625" style="81"/>
    <col min="5633" max="5633" width="2.5703125" style="81" bestFit="1" customWidth="1"/>
    <col min="5634" max="5634" width="66.7109375" style="81" customWidth="1"/>
    <col min="5635" max="5635" width="19.5703125" style="81" customWidth="1"/>
    <col min="5636" max="5636" width="33.28515625" style="81" customWidth="1"/>
    <col min="5637" max="5888" width="9.140625" style="81"/>
    <col min="5889" max="5889" width="2.5703125" style="81" bestFit="1" customWidth="1"/>
    <col min="5890" max="5890" width="66.7109375" style="81" customWidth="1"/>
    <col min="5891" max="5891" width="19.5703125" style="81" customWidth="1"/>
    <col min="5892" max="5892" width="33.28515625" style="81" customWidth="1"/>
    <col min="5893" max="6144" width="9.140625" style="81"/>
    <col min="6145" max="6145" width="2.5703125" style="81" bestFit="1" customWidth="1"/>
    <col min="6146" max="6146" width="66.7109375" style="81" customWidth="1"/>
    <col min="6147" max="6147" width="19.5703125" style="81" customWidth="1"/>
    <col min="6148" max="6148" width="33.28515625" style="81" customWidth="1"/>
    <col min="6149" max="6400" width="9.140625" style="81"/>
    <col min="6401" max="6401" width="2.5703125" style="81" bestFit="1" customWidth="1"/>
    <col min="6402" max="6402" width="66.7109375" style="81" customWidth="1"/>
    <col min="6403" max="6403" width="19.5703125" style="81" customWidth="1"/>
    <col min="6404" max="6404" width="33.28515625" style="81" customWidth="1"/>
    <col min="6405" max="6656" width="9.140625" style="81"/>
    <col min="6657" max="6657" width="2.5703125" style="81" bestFit="1" customWidth="1"/>
    <col min="6658" max="6658" width="66.7109375" style="81" customWidth="1"/>
    <col min="6659" max="6659" width="19.5703125" style="81" customWidth="1"/>
    <col min="6660" max="6660" width="33.28515625" style="81" customWidth="1"/>
    <col min="6661" max="6912" width="9.140625" style="81"/>
    <col min="6913" max="6913" width="2.5703125" style="81" bestFit="1" customWidth="1"/>
    <col min="6914" max="6914" width="66.7109375" style="81" customWidth="1"/>
    <col min="6915" max="6915" width="19.5703125" style="81" customWidth="1"/>
    <col min="6916" max="6916" width="33.28515625" style="81" customWidth="1"/>
    <col min="6917" max="7168" width="9.140625" style="81"/>
    <col min="7169" max="7169" width="2.5703125" style="81" bestFit="1" customWidth="1"/>
    <col min="7170" max="7170" width="66.7109375" style="81" customWidth="1"/>
    <col min="7171" max="7171" width="19.5703125" style="81" customWidth="1"/>
    <col min="7172" max="7172" width="33.28515625" style="81" customWidth="1"/>
    <col min="7173" max="7424" width="9.140625" style="81"/>
    <col min="7425" max="7425" width="2.5703125" style="81" bestFit="1" customWidth="1"/>
    <col min="7426" max="7426" width="66.7109375" style="81" customWidth="1"/>
    <col min="7427" max="7427" width="19.5703125" style="81" customWidth="1"/>
    <col min="7428" max="7428" width="33.28515625" style="81" customWidth="1"/>
    <col min="7429" max="7680" width="9.140625" style="81"/>
    <col min="7681" max="7681" width="2.5703125" style="81" bestFit="1" customWidth="1"/>
    <col min="7682" max="7682" width="66.7109375" style="81" customWidth="1"/>
    <col min="7683" max="7683" width="19.5703125" style="81" customWidth="1"/>
    <col min="7684" max="7684" width="33.28515625" style="81" customWidth="1"/>
    <col min="7685" max="7936" width="9.140625" style="81"/>
    <col min="7937" max="7937" width="2.5703125" style="81" bestFit="1" customWidth="1"/>
    <col min="7938" max="7938" width="66.7109375" style="81" customWidth="1"/>
    <col min="7939" max="7939" width="19.5703125" style="81" customWidth="1"/>
    <col min="7940" max="7940" width="33.28515625" style="81" customWidth="1"/>
    <col min="7941" max="8192" width="9.140625" style="81"/>
    <col min="8193" max="8193" width="2.5703125" style="81" bestFit="1" customWidth="1"/>
    <col min="8194" max="8194" width="66.7109375" style="81" customWidth="1"/>
    <col min="8195" max="8195" width="19.5703125" style="81" customWidth="1"/>
    <col min="8196" max="8196" width="33.28515625" style="81" customWidth="1"/>
    <col min="8197" max="8448" width="9.140625" style="81"/>
    <col min="8449" max="8449" width="2.5703125" style="81" bestFit="1" customWidth="1"/>
    <col min="8450" max="8450" width="66.7109375" style="81" customWidth="1"/>
    <col min="8451" max="8451" width="19.5703125" style="81" customWidth="1"/>
    <col min="8452" max="8452" width="33.28515625" style="81" customWidth="1"/>
    <col min="8453" max="8704" width="9.140625" style="81"/>
    <col min="8705" max="8705" width="2.5703125" style="81" bestFit="1" customWidth="1"/>
    <col min="8706" max="8706" width="66.7109375" style="81" customWidth="1"/>
    <col min="8707" max="8707" width="19.5703125" style="81" customWidth="1"/>
    <col min="8708" max="8708" width="33.28515625" style="81" customWidth="1"/>
    <col min="8709" max="8960" width="9.140625" style="81"/>
    <col min="8961" max="8961" width="2.5703125" style="81" bestFit="1" customWidth="1"/>
    <col min="8962" max="8962" width="66.7109375" style="81" customWidth="1"/>
    <col min="8963" max="8963" width="19.5703125" style="81" customWidth="1"/>
    <col min="8964" max="8964" width="33.28515625" style="81" customWidth="1"/>
    <col min="8965" max="9216" width="9.140625" style="81"/>
    <col min="9217" max="9217" width="2.5703125" style="81" bestFit="1" customWidth="1"/>
    <col min="9218" max="9218" width="66.7109375" style="81" customWidth="1"/>
    <col min="9219" max="9219" width="19.5703125" style="81" customWidth="1"/>
    <col min="9220" max="9220" width="33.28515625" style="81" customWidth="1"/>
    <col min="9221" max="9472" width="9.140625" style="81"/>
    <col min="9473" max="9473" width="2.5703125" style="81" bestFit="1" customWidth="1"/>
    <col min="9474" max="9474" width="66.7109375" style="81" customWidth="1"/>
    <col min="9475" max="9475" width="19.5703125" style="81" customWidth="1"/>
    <col min="9476" max="9476" width="33.28515625" style="81" customWidth="1"/>
    <col min="9477" max="9728" width="9.140625" style="81"/>
    <col min="9729" max="9729" width="2.5703125" style="81" bestFit="1" customWidth="1"/>
    <col min="9730" max="9730" width="66.7109375" style="81" customWidth="1"/>
    <col min="9731" max="9731" width="19.5703125" style="81" customWidth="1"/>
    <col min="9732" max="9732" width="33.28515625" style="81" customWidth="1"/>
    <col min="9733" max="9984" width="9.140625" style="81"/>
    <col min="9985" max="9985" width="2.5703125" style="81" bestFit="1" customWidth="1"/>
    <col min="9986" max="9986" width="66.7109375" style="81" customWidth="1"/>
    <col min="9987" max="9987" width="19.5703125" style="81" customWidth="1"/>
    <col min="9988" max="9988" width="33.28515625" style="81" customWidth="1"/>
    <col min="9989" max="10240" width="9.140625" style="81"/>
    <col min="10241" max="10241" width="2.5703125" style="81" bestFit="1" customWidth="1"/>
    <col min="10242" max="10242" width="66.7109375" style="81" customWidth="1"/>
    <col min="10243" max="10243" width="19.5703125" style="81" customWidth="1"/>
    <col min="10244" max="10244" width="33.28515625" style="81" customWidth="1"/>
    <col min="10245" max="10496" width="9.140625" style="81"/>
    <col min="10497" max="10497" width="2.5703125" style="81" bestFit="1" customWidth="1"/>
    <col min="10498" max="10498" width="66.7109375" style="81" customWidth="1"/>
    <col min="10499" max="10499" width="19.5703125" style="81" customWidth="1"/>
    <col min="10500" max="10500" width="33.28515625" style="81" customWidth="1"/>
    <col min="10501" max="10752" width="9.140625" style="81"/>
    <col min="10753" max="10753" width="2.5703125" style="81" bestFit="1" customWidth="1"/>
    <col min="10754" max="10754" width="66.7109375" style="81" customWidth="1"/>
    <col min="10755" max="10755" width="19.5703125" style="81" customWidth="1"/>
    <col min="10756" max="10756" width="33.28515625" style="81" customWidth="1"/>
    <col min="10757" max="11008" width="9.140625" style="81"/>
    <col min="11009" max="11009" width="2.5703125" style="81" bestFit="1" customWidth="1"/>
    <col min="11010" max="11010" width="66.7109375" style="81" customWidth="1"/>
    <col min="11011" max="11011" width="19.5703125" style="81" customWidth="1"/>
    <col min="11012" max="11012" width="33.28515625" style="81" customWidth="1"/>
    <col min="11013" max="11264" width="9.140625" style="81"/>
    <col min="11265" max="11265" width="2.5703125" style="81" bestFit="1" customWidth="1"/>
    <col min="11266" max="11266" width="66.7109375" style="81" customWidth="1"/>
    <col min="11267" max="11267" width="19.5703125" style="81" customWidth="1"/>
    <col min="11268" max="11268" width="33.28515625" style="81" customWidth="1"/>
    <col min="11269" max="11520" width="9.140625" style="81"/>
    <col min="11521" max="11521" width="2.5703125" style="81" bestFit="1" customWidth="1"/>
    <col min="11522" max="11522" width="66.7109375" style="81" customWidth="1"/>
    <col min="11523" max="11523" width="19.5703125" style="81" customWidth="1"/>
    <col min="11524" max="11524" width="33.28515625" style="81" customWidth="1"/>
    <col min="11525" max="11776" width="9.140625" style="81"/>
    <col min="11777" max="11777" width="2.5703125" style="81" bestFit="1" customWidth="1"/>
    <col min="11778" max="11778" width="66.7109375" style="81" customWidth="1"/>
    <col min="11779" max="11779" width="19.5703125" style="81" customWidth="1"/>
    <col min="11780" max="11780" width="33.28515625" style="81" customWidth="1"/>
    <col min="11781" max="12032" width="9.140625" style="81"/>
    <col min="12033" max="12033" width="2.5703125" style="81" bestFit="1" customWidth="1"/>
    <col min="12034" max="12034" width="66.7109375" style="81" customWidth="1"/>
    <col min="12035" max="12035" width="19.5703125" style="81" customWidth="1"/>
    <col min="12036" max="12036" width="33.28515625" style="81" customWidth="1"/>
    <col min="12037" max="12288" width="9.140625" style="81"/>
    <col min="12289" max="12289" width="2.5703125" style="81" bestFit="1" customWidth="1"/>
    <col min="12290" max="12290" width="66.7109375" style="81" customWidth="1"/>
    <col min="12291" max="12291" width="19.5703125" style="81" customWidth="1"/>
    <col min="12292" max="12292" width="33.28515625" style="81" customWidth="1"/>
    <col min="12293" max="12544" width="9.140625" style="81"/>
    <col min="12545" max="12545" width="2.5703125" style="81" bestFit="1" customWidth="1"/>
    <col min="12546" max="12546" width="66.7109375" style="81" customWidth="1"/>
    <col min="12547" max="12547" width="19.5703125" style="81" customWidth="1"/>
    <col min="12548" max="12548" width="33.28515625" style="81" customWidth="1"/>
    <col min="12549" max="12800" width="9.140625" style="81"/>
    <col min="12801" max="12801" width="2.5703125" style="81" bestFit="1" customWidth="1"/>
    <col min="12802" max="12802" width="66.7109375" style="81" customWidth="1"/>
    <col min="12803" max="12803" width="19.5703125" style="81" customWidth="1"/>
    <col min="12804" max="12804" width="33.28515625" style="81" customWidth="1"/>
    <col min="12805" max="13056" width="9.140625" style="81"/>
    <col min="13057" max="13057" width="2.5703125" style="81" bestFit="1" customWidth="1"/>
    <col min="13058" max="13058" width="66.7109375" style="81" customWidth="1"/>
    <col min="13059" max="13059" width="19.5703125" style="81" customWidth="1"/>
    <col min="13060" max="13060" width="33.28515625" style="81" customWidth="1"/>
    <col min="13061" max="13312" width="9.140625" style="81"/>
    <col min="13313" max="13313" width="2.5703125" style="81" bestFit="1" customWidth="1"/>
    <col min="13314" max="13314" width="66.7109375" style="81" customWidth="1"/>
    <col min="13315" max="13315" width="19.5703125" style="81" customWidth="1"/>
    <col min="13316" max="13316" width="33.28515625" style="81" customWidth="1"/>
    <col min="13317" max="13568" width="9.140625" style="81"/>
    <col min="13569" max="13569" width="2.5703125" style="81" bestFit="1" customWidth="1"/>
    <col min="13570" max="13570" width="66.7109375" style="81" customWidth="1"/>
    <col min="13571" max="13571" width="19.5703125" style="81" customWidth="1"/>
    <col min="13572" max="13572" width="33.28515625" style="81" customWidth="1"/>
    <col min="13573" max="13824" width="9.140625" style="81"/>
    <col min="13825" max="13825" width="2.5703125" style="81" bestFit="1" customWidth="1"/>
    <col min="13826" max="13826" width="66.7109375" style="81" customWidth="1"/>
    <col min="13827" max="13827" width="19.5703125" style="81" customWidth="1"/>
    <col min="13828" max="13828" width="33.28515625" style="81" customWidth="1"/>
    <col min="13829" max="14080" width="9.140625" style="81"/>
    <col min="14081" max="14081" width="2.5703125" style="81" bestFit="1" customWidth="1"/>
    <col min="14082" max="14082" width="66.7109375" style="81" customWidth="1"/>
    <col min="14083" max="14083" width="19.5703125" style="81" customWidth="1"/>
    <col min="14084" max="14084" width="33.28515625" style="81" customWidth="1"/>
    <col min="14085" max="14336" width="9.140625" style="81"/>
    <col min="14337" max="14337" width="2.5703125" style="81" bestFit="1" customWidth="1"/>
    <col min="14338" max="14338" width="66.7109375" style="81" customWidth="1"/>
    <col min="14339" max="14339" width="19.5703125" style="81" customWidth="1"/>
    <col min="14340" max="14340" width="33.28515625" style="81" customWidth="1"/>
    <col min="14341" max="14592" width="9.140625" style="81"/>
    <col min="14593" max="14593" width="2.5703125" style="81" bestFit="1" customWidth="1"/>
    <col min="14594" max="14594" width="66.7109375" style="81" customWidth="1"/>
    <col min="14595" max="14595" width="19.5703125" style="81" customWidth="1"/>
    <col min="14596" max="14596" width="33.28515625" style="81" customWidth="1"/>
    <col min="14597" max="14848" width="9.140625" style="81"/>
    <col min="14849" max="14849" width="2.5703125" style="81" bestFit="1" customWidth="1"/>
    <col min="14850" max="14850" width="66.7109375" style="81" customWidth="1"/>
    <col min="14851" max="14851" width="19.5703125" style="81" customWidth="1"/>
    <col min="14852" max="14852" width="33.28515625" style="81" customWidth="1"/>
    <col min="14853" max="15104" width="9.140625" style="81"/>
    <col min="15105" max="15105" width="2.5703125" style="81" bestFit="1" customWidth="1"/>
    <col min="15106" max="15106" width="66.7109375" style="81" customWidth="1"/>
    <col min="15107" max="15107" width="19.5703125" style="81" customWidth="1"/>
    <col min="15108" max="15108" width="33.28515625" style="81" customWidth="1"/>
    <col min="15109" max="15360" width="9.140625" style="81"/>
    <col min="15361" max="15361" width="2.5703125" style="81" bestFit="1" customWidth="1"/>
    <col min="15362" max="15362" width="66.7109375" style="81" customWidth="1"/>
    <col min="15363" max="15363" width="19.5703125" style="81" customWidth="1"/>
    <col min="15364" max="15364" width="33.28515625" style="81" customWidth="1"/>
    <col min="15365" max="15616" width="9.140625" style="81"/>
    <col min="15617" max="15617" width="2.5703125" style="81" bestFit="1" customWidth="1"/>
    <col min="15618" max="15618" width="66.7109375" style="81" customWidth="1"/>
    <col min="15619" max="15619" width="19.5703125" style="81" customWidth="1"/>
    <col min="15620" max="15620" width="33.28515625" style="81" customWidth="1"/>
    <col min="15621" max="15872" width="9.140625" style="81"/>
    <col min="15873" max="15873" width="2.5703125" style="81" bestFit="1" customWidth="1"/>
    <col min="15874" max="15874" width="66.7109375" style="81" customWidth="1"/>
    <col min="15875" max="15875" width="19.5703125" style="81" customWidth="1"/>
    <col min="15876" max="15876" width="33.28515625" style="81" customWidth="1"/>
    <col min="15877" max="16128" width="9.140625" style="81"/>
    <col min="16129" max="16129" width="2.5703125" style="81" bestFit="1" customWidth="1"/>
    <col min="16130" max="16130" width="66.7109375" style="81" customWidth="1"/>
    <col min="16131" max="16131" width="19.5703125" style="81" customWidth="1"/>
    <col min="16132" max="16132" width="33.28515625" style="81" customWidth="1"/>
    <col min="16133" max="16384" width="9.140625" style="81"/>
  </cols>
  <sheetData>
    <row r="1" spans="1:5" ht="15" customHeight="1" x14ac:dyDescent="0.2">
      <c r="A1" s="80"/>
      <c r="B1" s="204"/>
      <c r="C1" s="232" t="s">
        <v>141</v>
      </c>
      <c r="D1" s="232"/>
      <c r="E1" s="232"/>
    </row>
    <row r="2" spans="1:5" x14ac:dyDescent="0.2">
      <c r="A2" s="80"/>
      <c r="B2" s="80"/>
      <c r="C2" s="82"/>
      <c r="D2" s="81"/>
    </row>
    <row r="3" spans="1:5" ht="28.5" customHeight="1" x14ac:dyDescent="0.2">
      <c r="A3" s="239" t="s">
        <v>142</v>
      </c>
      <c r="B3" s="239"/>
      <c r="C3" s="239"/>
      <c r="D3" s="239"/>
    </row>
    <row r="4" spans="1:5" ht="12.75" x14ac:dyDescent="0.2">
      <c r="B4" s="83"/>
      <c r="C4" s="83"/>
    </row>
    <row r="5" spans="1:5" x14ac:dyDescent="0.2">
      <c r="C5" s="82"/>
    </row>
    <row r="6" spans="1:5" ht="14.25" x14ac:dyDescent="0.2">
      <c r="A6" s="208" t="str">
        <f>'Zúčtovanie 4Q_2019_KI'!A6:D6</f>
        <v xml:space="preserve">Prijímateľ finančného príspevku: </v>
      </c>
      <c r="B6" s="208"/>
      <c r="C6" s="208"/>
      <c r="D6" s="208"/>
      <c r="E6" s="208"/>
    </row>
    <row r="7" spans="1:5" ht="14.25" x14ac:dyDescent="0.2">
      <c r="A7" s="208" t="str">
        <f>'Zúčtovanie 4Q_2019_KI'!A7:D7</f>
        <v xml:space="preserve">IČO: </v>
      </c>
      <c r="B7" s="208"/>
      <c r="C7" s="208"/>
      <c r="D7" s="208"/>
      <c r="E7" s="208"/>
    </row>
    <row r="8" spans="1:5" ht="14.25" x14ac:dyDescent="0.2">
      <c r="A8" s="208" t="str">
        <f>'Zúčtovanie 4Q_2019_KI'!A8:D8</f>
        <v xml:space="preserve">Číslo zmluvy o poskytnutí finančného príspevku: </v>
      </c>
      <c r="B8" s="208"/>
      <c r="C8" s="208"/>
      <c r="D8" s="208"/>
      <c r="E8" s="208"/>
    </row>
    <row r="9" spans="1:5" ht="15" customHeight="1" x14ac:dyDescent="0.2">
      <c r="A9" s="208" t="str">
        <f>'Zúčtovanie 4Q_2019_KI'!A9:D9</f>
        <v xml:space="preserve">Názov zariadenia sociálnej služby: </v>
      </c>
      <c r="B9" s="208"/>
      <c r="C9" s="208"/>
      <c r="D9" s="208"/>
      <c r="E9" s="208"/>
    </row>
    <row r="10" spans="1:5" ht="15" customHeight="1" x14ac:dyDescent="0.2">
      <c r="A10" s="208" t="str">
        <f>'Zúčtovanie 4Q_2019_KI'!A10:D10</f>
        <v>Druh sociálnej služby:</v>
      </c>
      <c r="B10" s="208"/>
      <c r="C10" s="208"/>
      <c r="D10" s="208"/>
      <c r="E10" s="208"/>
    </row>
    <row r="11" spans="1:5" ht="15" customHeight="1" x14ac:dyDescent="0.25">
      <c r="A11" s="208" t="s">
        <v>131</v>
      </c>
      <c r="B11" s="208"/>
      <c r="C11" s="208"/>
      <c r="D11" s="208"/>
      <c r="E11" s="208"/>
    </row>
    <row r="12" spans="1:5" ht="12.75" thickBot="1" x14ac:dyDescent="0.25">
      <c r="A12" s="236"/>
      <c r="B12" s="236"/>
      <c r="C12" s="237"/>
    </row>
    <row r="13" spans="1:5" ht="30" customHeight="1" x14ac:dyDescent="0.2">
      <c r="A13" s="14"/>
      <c r="B13" s="84" t="s">
        <v>59</v>
      </c>
      <c r="C13" s="85" t="s">
        <v>60</v>
      </c>
      <c r="D13" s="86" t="s">
        <v>143</v>
      </c>
    </row>
    <row r="14" spans="1:5" ht="24" x14ac:dyDescent="0.2">
      <c r="A14" s="14" t="s">
        <v>61</v>
      </c>
      <c r="B14" s="87" t="s">
        <v>62</v>
      </c>
      <c r="C14" s="190">
        <v>0</v>
      </c>
      <c r="D14" s="190">
        <v>0</v>
      </c>
    </row>
    <row r="15" spans="1:5" x14ac:dyDescent="0.2">
      <c r="A15" s="14"/>
      <c r="B15" s="87" t="s">
        <v>63</v>
      </c>
      <c r="C15" s="190">
        <v>0</v>
      </c>
      <c r="D15" s="190">
        <v>0</v>
      </c>
    </row>
    <row r="16" spans="1:5" x14ac:dyDescent="0.2">
      <c r="A16" s="14"/>
      <c r="B16" s="87" t="s">
        <v>64</v>
      </c>
      <c r="C16" s="88">
        <v>0</v>
      </c>
      <c r="D16" s="88">
        <v>0</v>
      </c>
    </row>
    <row r="17" spans="1:5" ht="36" x14ac:dyDescent="0.2">
      <c r="A17" s="15" t="s">
        <v>65</v>
      </c>
      <c r="B17" s="87" t="s">
        <v>66</v>
      </c>
      <c r="C17" s="190">
        <v>0</v>
      </c>
      <c r="D17" s="190">
        <v>0</v>
      </c>
    </row>
    <row r="18" spans="1:5" x14ac:dyDescent="0.2">
      <c r="A18" s="15" t="s">
        <v>67</v>
      </c>
      <c r="B18" s="87" t="s">
        <v>68</v>
      </c>
      <c r="C18" s="190">
        <v>0</v>
      </c>
      <c r="D18" s="190">
        <v>0</v>
      </c>
    </row>
    <row r="19" spans="1:5" x14ac:dyDescent="0.2">
      <c r="A19" s="14" t="s">
        <v>69</v>
      </c>
      <c r="B19" s="87" t="s">
        <v>70</v>
      </c>
      <c r="C19" s="190">
        <v>0</v>
      </c>
      <c r="D19" s="190">
        <v>0</v>
      </c>
    </row>
    <row r="20" spans="1:5" x14ac:dyDescent="0.2">
      <c r="A20" s="15" t="s">
        <v>71</v>
      </c>
      <c r="B20" s="87" t="s">
        <v>87</v>
      </c>
      <c r="C20" s="190">
        <v>0</v>
      </c>
      <c r="D20" s="190">
        <v>0</v>
      </c>
    </row>
    <row r="21" spans="1:5" x14ac:dyDescent="0.2">
      <c r="A21" s="15" t="s">
        <v>72</v>
      </c>
      <c r="B21" s="87" t="s">
        <v>73</v>
      </c>
      <c r="C21" s="190">
        <v>0</v>
      </c>
      <c r="D21" s="190">
        <v>0</v>
      </c>
    </row>
    <row r="22" spans="1:5" ht="24" x14ac:dyDescent="0.2">
      <c r="A22" s="15" t="s">
        <v>74</v>
      </c>
      <c r="B22" s="87" t="s">
        <v>88</v>
      </c>
      <c r="C22" s="190">
        <v>0</v>
      </c>
      <c r="D22" s="190">
        <v>0</v>
      </c>
    </row>
    <row r="23" spans="1:5" ht="61.5" customHeight="1" x14ac:dyDescent="0.2">
      <c r="A23" s="89" t="s">
        <v>75</v>
      </c>
      <c r="B23" s="87" t="s">
        <v>89</v>
      </c>
      <c r="C23" s="190">
        <v>0</v>
      </c>
      <c r="D23" s="190">
        <v>0</v>
      </c>
    </row>
    <row r="24" spans="1:5" x14ac:dyDescent="0.2">
      <c r="A24" s="14" t="s">
        <v>76</v>
      </c>
      <c r="B24" s="87" t="s">
        <v>77</v>
      </c>
      <c r="C24" s="190">
        <v>0</v>
      </c>
      <c r="D24" s="190">
        <v>0</v>
      </c>
    </row>
    <row r="25" spans="1:5" x14ac:dyDescent="0.2">
      <c r="A25" s="14"/>
      <c r="B25" s="87" t="s">
        <v>78</v>
      </c>
      <c r="C25" s="190">
        <v>0</v>
      </c>
      <c r="D25" s="190">
        <v>0</v>
      </c>
    </row>
    <row r="26" spans="1:5" s="90" customFormat="1" ht="24" x14ac:dyDescent="0.2">
      <c r="A26" s="14" t="s">
        <v>79</v>
      </c>
      <c r="B26" s="87" t="s">
        <v>80</v>
      </c>
      <c r="C26" s="190">
        <v>0</v>
      </c>
      <c r="D26" s="190">
        <v>0</v>
      </c>
    </row>
    <row r="27" spans="1:5" ht="12.75" thickBot="1" x14ac:dyDescent="0.25">
      <c r="A27" s="91" t="s">
        <v>81</v>
      </c>
      <c r="B27" s="92" t="s">
        <v>82</v>
      </c>
      <c r="C27" s="191">
        <v>0</v>
      </c>
      <c r="D27" s="191">
        <v>0</v>
      </c>
    </row>
    <row r="28" spans="1:5" ht="12.75" thickBot="1" x14ac:dyDescent="0.25">
      <c r="A28" s="93"/>
      <c r="B28" s="94" t="s">
        <v>90</v>
      </c>
      <c r="C28" s="192">
        <f>C14+C17+C18+C19+C20+C21+C22+C23+C24+C26+C27</f>
        <v>0</v>
      </c>
      <c r="D28" s="192">
        <f>D14+D17+D18+D19+D20+D21+D22+D23+D24+D26+D27</f>
        <v>0</v>
      </c>
    </row>
    <row r="29" spans="1:5" x14ac:dyDescent="0.2">
      <c r="A29" s="76"/>
      <c r="B29" s="76"/>
    </row>
    <row r="30" spans="1:5" ht="15" x14ac:dyDescent="0.2">
      <c r="A30" s="238" t="s">
        <v>84</v>
      </c>
      <c r="B30" s="238"/>
      <c r="C30" s="234" t="s">
        <v>4</v>
      </c>
      <c r="D30" s="234"/>
      <c r="E30" s="234"/>
    </row>
    <row r="31" spans="1:5" ht="14.25" x14ac:dyDescent="0.2">
      <c r="A31" s="233" t="s">
        <v>49</v>
      </c>
      <c r="B31" s="233"/>
      <c r="C31" s="233" t="s">
        <v>2</v>
      </c>
      <c r="D31" s="233"/>
      <c r="E31" s="233"/>
    </row>
    <row r="32" spans="1:5" ht="15" x14ac:dyDescent="0.25">
      <c r="A32" s="79"/>
      <c r="B32" s="79"/>
      <c r="C32" s="79"/>
      <c r="D32" s="78"/>
    </row>
    <row r="33" spans="1:5" ht="15" x14ac:dyDescent="0.25">
      <c r="A33" s="233" t="s">
        <v>85</v>
      </c>
      <c r="B33" s="233"/>
      <c r="C33" s="79"/>
      <c r="D33" s="78"/>
    </row>
    <row r="34" spans="1:5" ht="15" x14ac:dyDescent="0.2">
      <c r="A34" s="233" t="s">
        <v>49</v>
      </c>
      <c r="B34" s="235"/>
      <c r="C34" s="233" t="s">
        <v>5</v>
      </c>
      <c r="D34" s="233"/>
      <c r="E34" s="233"/>
    </row>
    <row r="35" spans="1:5" x14ac:dyDescent="0.2">
      <c r="A35" s="75"/>
      <c r="B35" s="75"/>
      <c r="C35" s="75"/>
      <c r="D35" s="81"/>
    </row>
    <row r="36" spans="1:5" x14ac:dyDescent="0.2">
      <c r="A36" s="75"/>
      <c r="B36" s="75"/>
      <c r="C36" s="75"/>
      <c r="D36" s="81"/>
    </row>
    <row r="37" spans="1:5" x14ac:dyDescent="0.2">
      <c r="A37" s="75"/>
      <c r="B37" s="75"/>
      <c r="C37" s="75"/>
      <c r="D37" s="81"/>
    </row>
    <row r="38" spans="1:5" x14ac:dyDescent="0.2">
      <c r="A38" s="75"/>
      <c r="B38" s="75"/>
      <c r="C38" s="75"/>
      <c r="D38" s="81"/>
    </row>
    <row r="39" spans="1:5" x14ac:dyDescent="0.2">
      <c r="A39" s="76"/>
      <c r="B39" s="76"/>
    </row>
    <row r="40" spans="1:5" x14ac:dyDescent="0.2">
      <c r="A40" s="76"/>
      <c r="B40" s="76"/>
    </row>
    <row r="41" spans="1:5" x14ac:dyDescent="0.2">
      <c r="A41" s="76"/>
      <c r="B41" s="76"/>
    </row>
    <row r="42" spans="1:5" x14ac:dyDescent="0.2">
      <c r="A42" s="76"/>
      <c r="B42" s="76"/>
    </row>
    <row r="43" spans="1:5" x14ac:dyDescent="0.2">
      <c r="A43" s="76"/>
      <c r="B43" s="76"/>
    </row>
    <row r="44" spans="1:5" x14ac:dyDescent="0.2">
      <c r="A44" s="76"/>
      <c r="B44" s="76"/>
    </row>
    <row r="45" spans="1:5" x14ac:dyDescent="0.2">
      <c r="A45" s="76"/>
      <c r="B45" s="76"/>
    </row>
    <row r="46" spans="1:5" x14ac:dyDescent="0.2">
      <c r="A46" s="76"/>
      <c r="B46" s="76"/>
    </row>
    <row r="47" spans="1:5" x14ac:dyDescent="0.2">
      <c r="A47" s="76"/>
      <c r="B47" s="76"/>
      <c r="C47" s="81"/>
      <c r="D47" s="81"/>
    </row>
    <row r="48" spans="1:5" x14ac:dyDescent="0.2">
      <c r="A48" s="76"/>
      <c r="B48" s="76"/>
      <c r="C48" s="81"/>
      <c r="D48" s="81"/>
    </row>
    <row r="49" spans="1:4" x14ac:dyDescent="0.2">
      <c r="A49" s="76"/>
      <c r="B49" s="76"/>
      <c r="C49" s="81"/>
      <c r="D49" s="81"/>
    </row>
    <row r="50" spans="1:4" x14ac:dyDescent="0.2">
      <c r="A50" s="76"/>
      <c r="B50" s="76"/>
      <c r="C50" s="81"/>
      <c r="D50" s="81"/>
    </row>
    <row r="51" spans="1:4" x14ac:dyDescent="0.2">
      <c r="A51" s="76"/>
      <c r="B51" s="76"/>
      <c r="C51" s="81"/>
      <c r="D51" s="81"/>
    </row>
    <row r="52" spans="1:4" x14ac:dyDescent="0.2">
      <c r="A52" s="76"/>
      <c r="B52" s="76"/>
      <c r="C52" s="81"/>
      <c r="D52" s="81"/>
    </row>
    <row r="53" spans="1:4" x14ac:dyDescent="0.2">
      <c r="A53" s="76"/>
      <c r="B53" s="76"/>
      <c r="C53" s="81"/>
      <c r="D53" s="81"/>
    </row>
    <row r="54" spans="1:4" x14ac:dyDescent="0.2">
      <c r="A54" s="76"/>
      <c r="B54" s="76"/>
      <c r="C54" s="81"/>
      <c r="D54" s="81"/>
    </row>
    <row r="55" spans="1:4" x14ac:dyDescent="0.2">
      <c r="A55" s="76"/>
      <c r="B55" s="76"/>
      <c r="C55" s="81"/>
      <c r="D55" s="81"/>
    </row>
    <row r="56" spans="1:4" x14ac:dyDescent="0.2">
      <c r="A56" s="76"/>
      <c r="B56" s="76"/>
      <c r="C56" s="81"/>
      <c r="D56" s="81"/>
    </row>
    <row r="57" spans="1:4" x14ac:dyDescent="0.2">
      <c r="A57" s="76"/>
      <c r="B57" s="76"/>
      <c r="C57" s="81"/>
      <c r="D57" s="81"/>
    </row>
    <row r="58" spans="1:4" x14ac:dyDescent="0.2">
      <c r="A58" s="76"/>
      <c r="B58" s="76"/>
      <c r="C58" s="81"/>
      <c r="D58" s="81"/>
    </row>
    <row r="59" spans="1:4" x14ac:dyDescent="0.2">
      <c r="A59" s="76"/>
      <c r="B59" s="76"/>
      <c r="C59" s="81"/>
      <c r="D59" s="81"/>
    </row>
    <row r="60" spans="1:4" x14ac:dyDescent="0.2">
      <c r="A60" s="76"/>
      <c r="B60" s="76"/>
      <c r="C60" s="81"/>
      <c r="D60" s="81"/>
    </row>
    <row r="61" spans="1:4" x14ac:dyDescent="0.2">
      <c r="A61" s="76"/>
      <c r="B61" s="76"/>
      <c r="C61" s="81"/>
      <c r="D61" s="81"/>
    </row>
    <row r="62" spans="1:4" x14ac:dyDescent="0.2">
      <c r="A62" s="76"/>
      <c r="B62" s="76"/>
      <c r="C62" s="81"/>
      <c r="D62" s="81"/>
    </row>
    <row r="63" spans="1:4" x14ac:dyDescent="0.2">
      <c r="A63" s="76"/>
      <c r="B63" s="76"/>
      <c r="C63" s="81"/>
      <c r="D63" s="81"/>
    </row>
    <row r="64" spans="1:4" x14ac:dyDescent="0.2">
      <c r="A64" s="76"/>
      <c r="B64" s="76"/>
      <c r="C64" s="81"/>
      <c r="D64" s="81"/>
    </row>
    <row r="65" spans="1:4" x14ac:dyDescent="0.2">
      <c r="A65" s="76"/>
      <c r="B65" s="76"/>
      <c r="C65" s="81"/>
      <c r="D65" s="81"/>
    </row>
    <row r="66" spans="1:4" x14ac:dyDescent="0.2">
      <c r="A66" s="76"/>
      <c r="B66" s="76"/>
      <c r="C66" s="81"/>
      <c r="D66" s="81"/>
    </row>
    <row r="67" spans="1:4" x14ac:dyDescent="0.2">
      <c r="A67" s="76"/>
      <c r="B67" s="76"/>
      <c r="C67" s="81"/>
      <c r="D67" s="81"/>
    </row>
    <row r="68" spans="1:4" x14ac:dyDescent="0.2">
      <c r="A68" s="76"/>
      <c r="B68" s="76"/>
      <c r="C68" s="81"/>
      <c r="D68" s="81"/>
    </row>
    <row r="69" spans="1:4" x14ac:dyDescent="0.2">
      <c r="A69" s="76"/>
      <c r="B69" s="76"/>
      <c r="C69" s="81"/>
      <c r="D69" s="81"/>
    </row>
    <row r="70" spans="1:4" x14ac:dyDescent="0.2">
      <c r="A70" s="76"/>
      <c r="B70" s="76"/>
      <c r="C70" s="81"/>
      <c r="D70" s="81"/>
    </row>
    <row r="71" spans="1:4" x14ac:dyDescent="0.2">
      <c r="A71" s="76"/>
      <c r="B71" s="76"/>
      <c r="C71" s="81"/>
      <c r="D71" s="81"/>
    </row>
    <row r="72" spans="1:4" x14ac:dyDescent="0.2">
      <c r="A72" s="76"/>
      <c r="B72" s="76"/>
      <c r="C72" s="81"/>
      <c r="D72" s="81"/>
    </row>
    <row r="73" spans="1:4" x14ac:dyDescent="0.2">
      <c r="A73" s="76"/>
      <c r="B73" s="76"/>
      <c r="C73" s="81"/>
      <c r="D73" s="81"/>
    </row>
    <row r="74" spans="1:4" x14ac:dyDescent="0.2">
      <c r="A74" s="76"/>
      <c r="B74" s="76"/>
      <c r="C74" s="81"/>
      <c r="D74" s="81"/>
    </row>
    <row r="75" spans="1:4" x14ac:dyDescent="0.2">
      <c r="A75" s="76"/>
      <c r="B75" s="76"/>
      <c r="C75" s="81"/>
      <c r="D75" s="81"/>
    </row>
    <row r="76" spans="1:4" x14ac:dyDescent="0.2">
      <c r="A76" s="76"/>
      <c r="B76" s="76"/>
      <c r="C76" s="81"/>
      <c r="D76" s="81"/>
    </row>
    <row r="77" spans="1:4" x14ac:dyDescent="0.2">
      <c r="A77" s="76"/>
      <c r="B77" s="76"/>
      <c r="C77" s="81"/>
      <c r="D77" s="81"/>
    </row>
    <row r="78" spans="1:4" x14ac:dyDescent="0.2">
      <c r="A78" s="76"/>
      <c r="B78" s="76"/>
      <c r="C78" s="81"/>
      <c r="D78" s="81"/>
    </row>
    <row r="79" spans="1:4" x14ac:dyDescent="0.2">
      <c r="A79" s="76"/>
      <c r="B79" s="76"/>
      <c r="C79" s="81"/>
      <c r="D79" s="81"/>
    </row>
    <row r="80" spans="1:4" x14ac:dyDescent="0.2">
      <c r="A80" s="76"/>
      <c r="B80" s="76"/>
      <c r="C80" s="81"/>
      <c r="D80" s="81"/>
    </row>
    <row r="81" spans="1:4" x14ac:dyDescent="0.2">
      <c r="A81" s="76"/>
      <c r="B81" s="76"/>
      <c r="C81" s="81"/>
      <c r="D81" s="81"/>
    </row>
    <row r="82" spans="1:4" x14ac:dyDescent="0.2">
      <c r="A82" s="76"/>
      <c r="B82" s="76"/>
      <c r="C82" s="81"/>
      <c r="D82" s="81"/>
    </row>
    <row r="83" spans="1:4" x14ac:dyDescent="0.2">
      <c r="A83" s="76"/>
      <c r="B83" s="76"/>
      <c r="C83" s="81"/>
      <c r="D83" s="81"/>
    </row>
    <row r="84" spans="1:4" x14ac:dyDescent="0.2">
      <c r="A84" s="76"/>
      <c r="B84" s="76"/>
      <c r="C84" s="81"/>
      <c r="D84" s="81"/>
    </row>
    <row r="85" spans="1:4" x14ac:dyDescent="0.2">
      <c r="A85" s="76"/>
      <c r="B85" s="76"/>
      <c r="C85" s="81"/>
      <c r="D85" s="81"/>
    </row>
    <row r="86" spans="1:4" x14ac:dyDescent="0.2">
      <c r="A86" s="76"/>
      <c r="B86" s="76"/>
      <c r="C86" s="81"/>
      <c r="D86" s="81"/>
    </row>
    <row r="87" spans="1:4" x14ac:dyDescent="0.2">
      <c r="A87" s="76"/>
      <c r="B87" s="76"/>
      <c r="C87" s="81"/>
      <c r="D87" s="81"/>
    </row>
    <row r="88" spans="1:4" x14ac:dyDescent="0.2">
      <c r="A88" s="76"/>
      <c r="B88" s="76"/>
      <c r="C88" s="81"/>
      <c r="D88" s="81"/>
    </row>
    <row r="89" spans="1:4" x14ac:dyDescent="0.2">
      <c r="A89" s="76"/>
      <c r="B89" s="76"/>
      <c r="C89" s="81"/>
      <c r="D89" s="81"/>
    </row>
    <row r="90" spans="1:4" x14ac:dyDescent="0.2">
      <c r="A90" s="76"/>
      <c r="B90" s="76"/>
      <c r="C90" s="81"/>
      <c r="D90" s="81"/>
    </row>
    <row r="91" spans="1:4" x14ac:dyDescent="0.2">
      <c r="A91" s="76"/>
      <c r="B91" s="76"/>
      <c r="C91" s="81"/>
      <c r="D91" s="81"/>
    </row>
    <row r="92" spans="1:4" x14ac:dyDescent="0.2">
      <c r="A92" s="76"/>
      <c r="B92" s="76"/>
      <c r="C92" s="81"/>
      <c r="D92" s="81"/>
    </row>
    <row r="93" spans="1:4" x14ac:dyDescent="0.2">
      <c r="A93" s="76"/>
      <c r="B93" s="76"/>
      <c r="C93" s="81"/>
      <c r="D93" s="81"/>
    </row>
    <row r="94" spans="1:4" x14ac:dyDescent="0.2">
      <c r="A94" s="76"/>
      <c r="B94" s="76"/>
      <c r="C94" s="81"/>
      <c r="D94" s="81"/>
    </row>
    <row r="95" spans="1:4" x14ac:dyDescent="0.2">
      <c r="A95" s="76"/>
      <c r="B95" s="76"/>
      <c r="C95" s="81"/>
      <c r="D95" s="81"/>
    </row>
    <row r="96" spans="1:4" x14ac:dyDescent="0.2">
      <c r="A96" s="76"/>
      <c r="B96" s="76"/>
      <c r="C96" s="81"/>
      <c r="D96" s="81"/>
    </row>
    <row r="97" spans="1:4" x14ac:dyDescent="0.2">
      <c r="A97" s="76"/>
      <c r="B97" s="76"/>
      <c r="C97" s="81"/>
      <c r="D97" s="81"/>
    </row>
    <row r="98" spans="1:4" x14ac:dyDescent="0.2">
      <c r="A98" s="76"/>
      <c r="B98" s="76"/>
      <c r="C98" s="81"/>
      <c r="D98" s="81"/>
    </row>
    <row r="99" spans="1:4" x14ac:dyDescent="0.2">
      <c r="A99" s="76"/>
      <c r="B99" s="76"/>
      <c r="C99" s="81"/>
      <c r="D99" s="81"/>
    </row>
    <row r="100" spans="1:4" x14ac:dyDescent="0.2">
      <c r="A100" s="76"/>
      <c r="B100" s="76"/>
      <c r="C100" s="81"/>
      <c r="D100" s="81"/>
    </row>
    <row r="101" spans="1:4" x14ac:dyDescent="0.2">
      <c r="A101" s="76"/>
      <c r="B101" s="76"/>
      <c r="C101" s="81"/>
      <c r="D101" s="81"/>
    </row>
    <row r="102" spans="1:4" x14ac:dyDescent="0.2">
      <c r="A102" s="76"/>
      <c r="B102" s="76"/>
      <c r="C102" s="81"/>
      <c r="D102" s="81"/>
    </row>
    <row r="103" spans="1:4" x14ac:dyDescent="0.2">
      <c r="A103" s="76"/>
      <c r="B103" s="76"/>
      <c r="C103" s="81"/>
      <c r="D103" s="81"/>
    </row>
    <row r="104" spans="1:4" x14ac:dyDescent="0.2">
      <c r="A104" s="76"/>
      <c r="B104" s="76"/>
      <c r="C104" s="81"/>
      <c r="D104" s="81"/>
    </row>
    <row r="105" spans="1:4" x14ac:dyDescent="0.2">
      <c r="A105" s="76"/>
      <c r="B105" s="76"/>
      <c r="C105" s="81"/>
      <c r="D105" s="81"/>
    </row>
    <row r="106" spans="1:4" x14ac:dyDescent="0.2">
      <c r="A106" s="76"/>
      <c r="B106" s="76"/>
      <c r="C106" s="81"/>
      <c r="D106" s="81"/>
    </row>
    <row r="107" spans="1:4" x14ac:dyDescent="0.2">
      <c r="A107" s="76"/>
      <c r="B107" s="76"/>
      <c r="C107" s="81"/>
      <c r="D107" s="81"/>
    </row>
    <row r="108" spans="1:4" x14ac:dyDescent="0.2">
      <c r="A108" s="76"/>
      <c r="B108" s="76"/>
      <c r="C108" s="81"/>
      <c r="D108" s="81"/>
    </row>
    <row r="109" spans="1:4" x14ac:dyDescent="0.2">
      <c r="A109" s="76"/>
      <c r="B109" s="76"/>
      <c r="C109" s="81"/>
      <c r="D109" s="81"/>
    </row>
    <row r="110" spans="1:4" x14ac:dyDescent="0.2">
      <c r="A110" s="76"/>
      <c r="B110" s="76"/>
      <c r="C110" s="81"/>
      <c r="D110" s="81"/>
    </row>
    <row r="111" spans="1:4" x14ac:dyDescent="0.2">
      <c r="A111" s="76"/>
      <c r="B111" s="76"/>
      <c r="C111" s="81"/>
      <c r="D111" s="81"/>
    </row>
    <row r="112" spans="1:4" x14ac:dyDescent="0.2">
      <c r="A112" s="76"/>
      <c r="B112" s="76"/>
      <c r="C112" s="81"/>
      <c r="D112" s="81"/>
    </row>
    <row r="113" spans="1:4" x14ac:dyDescent="0.2">
      <c r="A113" s="76"/>
      <c r="B113" s="76"/>
      <c r="C113" s="81"/>
      <c r="D113" s="81"/>
    </row>
    <row r="114" spans="1:4" x14ac:dyDescent="0.2">
      <c r="A114" s="76"/>
      <c r="B114" s="76"/>
      <c r="C114" s="81"/>
      <c r="D114" s="81"/>
    </row>
    <row r="115" spans="1:4" x14ac:dyDescent="0.2">
      <c r="A115" s="76"/>
      <c r="B115" s="76"/>
      <c r="C115" s="81"/>
      <c r="D115" s="81"/>
    </row>
    <row r="116" spans="1:4" x14ac:dyDescent="0.2">
      <c r="A116" s="76"/>
      <c r="B116" s="76"/>
      <c r="C116" s="81"/>
      <c r="D116" s="81"/>
    </row>
    <row r="117" spans="1:4" x14ac:dyDescent="0.2">
      <c r="A117" s="76"/>
      <c r="B117" s="76"/>
      <c r="C117" s="81"/>
      <c r="D117" s="81"/>
    </row>
    <row r="118" spans="1:4" x14ac:dyDescent="0.2">
      <c r="A118" s="76"/>
      <c r="B118" s="76"/>
      <c r="C118" s="81"/>
      <c r="D118" s="81"/>
    </row>
    <row r="119" spans="1:4" x14ac:dyDescent="0.2">
      <c r="A119" s="76"/>
      <c r="B119" s="76"/>
      <c r="C119" s="81"/>
      <c r="D119" s="81"/>
    </row>
    <row r="120" spans="1:4" x14ac:dyDescent="0.2">
      <c r="A120" s="76"/>
      <c r="B120" s="76"/>
      <c r="C120" s="81"/>
      <c r="D120" s="81"/>
    </row>
    <row r="121" spans="1:4" x14ac:dyDescent="0.2">
      <c r="A121" s="76"/>
      <c r="B121" s="76"/>
      <c r="C121" s="81"/>
      <c r="D121" s="81"/>
    </row>
    <row r="122" spans="1:4" x14ac:dyDescent="0.2">
      <c r="A122" s="76"/>
      <c r="B122" s="76"/>
      <c r="C122" s="81"/>
      <c r="D122" s="81"/>
    </row>
    <row r="123" spans="1:4" x14ac:dyDescent="0.2">
      <c r="A123" s="76"/>
      <c r="B123" s="76"/>
      <c r="C123" s="81"/>
      <c r="D123" s="81"/>
    </row>
    <row r="124" spans="1:4" x14ac:dyDescent="0.2">
      <c r="A124" s="76"/>
      <c r="B124" s="76"/>
      <c r="C124" s="81"/>
      <c r="D124" s="81"/>
    </row>
    <row r="125" spans="1:4" x14ac:dyDescent="0.2">
      <c r="A125" s="76"/>
      <c r="B125" s="76"/>
      <c r="C125" s="81"/>
      <c r="D125" s="81"/>
    </row>
    <row r="126" spans="1:4" x14ac:dyDescent="0.2">
      <c r="A126" s="76"/>
      <c r="B126" s="76"/>
      <c r="C126" s="81"/>
      <c r="D126" s="81"/>
    </row>
    <row r="127" spans="1:4" x14ac:dyDescent="0.2">
      <c r="A127" s="76"/>
      <c r="B127" s="76"/>
      <c r="C127" s="81"/>
      <c r="D127" s="81"/>
    </row>
    <row r="128" spans="1:4" x14ac:dyDescent="0.2">
      <c r="A128" s="76"/>
      <c r="B128" s="76"/>
      <c r="C128" s="81"/>
      <c r="D128" s="81"/>
    </row>
    <row r="129" spans="1:4" x14ac:dyDescent="0.2">
      <c r="A129" s="76"/>
      <c r="B129" s="76"/>
      <c r="C129" s="81"/>
      <c r="D129" s="81"/>
    </row>
    <row r="130" spans="1:4" x14ac:dyDescent="0.2">
      <c r="A130" s="76"/>
      <c r="B130" s="76"/>
      <c r="C130" s="81"/>
      <c r="D130" s="81"/>
    </row>
    <row r="131" spans="1:4" x14ac:dyDescent="0.2">
      <c r="A131" s="76"/>
      <c r="B131" s="76"/>
      <c r="C131" s="81"/>
      <c r="D131" s="81"/>
    </row>
    <row r="132" spans="1:4" x14ac:dyDescent="0.2">
      <c r="A132" s="76"/>
      <c r="B132" s="76"/>
      <c r="C132" s="81"/>
      <c r="D132" s="81"/>
    </row>
    <row r="133" spans="1:4" x14ac:dyDescent="0.2">
      <c r="A133" s="76"/>
      <c r="B133" s="76"/>
      <c r="C133" s="81"/>
      <c r="D133" s="81"/>
    </row>
    <row r="134" spans="1:4" x14ac:dyDescent="0.2">
      <c r="A134" s="76"/>
      <c r="B134" s="76"/>
      <c r="C134" s="81"/>
      <c r="D134" s="81"/>
    </row>
    <row r="135" spans="1:4" x14ac:dyDescent="0.2">
      <c r="A135" s="76"/>
      <c r="B135" s="76"/>
      <c r="C135" s="81"/>
      <c r="D135" s="81"/>
    </row>
    <row r="136" spans="1:4" x14ac:dyDescent="0.2">
      <c r="A136" s="76"/>
      <c r="B136" s="76"/>
      <c r="C136" s="81"/>
      <c r="D136" s="81"/>
    </row>
    <row r="137" spans="1:4" x14ac:dyDescent="0.2">
      <c r="A137" s="76"/>
      <c r="B137" s="76"/>
      <c r="C137" s="81"/>
      <c r="D137" s="81"/>
    </row>
    <row r="138" spans="1:4" x14ac:dyDescent="0.2">
      <c r="A138" s="76"/>
      <c r="B138" s="76"/>
      <c r="C138" s="81"/>
      <c r="D138" s="81"/>
    </row>
    <row r="139" spans="1:4" x14ac:dyDescent="0.2">
      <c r="A139" s="76"/>
      <c r="B139" s="76"/>
      <c r="C139" s="81"/>
      <c r="D139" s="81"/>
    </row>
    <row r="140" spans="1:4" x14ac:dyDescent="0.2">
      <c r="A140" s="76"/>
      <c r="B140" s="76"/>
      <c r="C140" s="81"/>
      <c r="D140" s="81"/>
    </row>
    <row r="141" spans="1:4" x14ac:dyDescent="0.2">
      <c r="A141" s="76"/>
      <c r="B141" s="76"/>
      <c r="C141" s="81"/>
      <c r="D141" s="81"/>
    </row>
    <row r="142" spans="1:4" x14ac:dyDescent="0.2">
      <c r="A142" s="76"/>
      <c r="B142" s="76"/>
      <c r="C142" s="81"/>
      <c r="D142" s="81"/>
    </row>
    <row r="143" spans="1:4" x14ac:dyDescent="0.2">
      <c r="A143" s="76"/>
      <c r="B143" s="76"/>
      <c r="C143" s="81"/>
      <c r="D143" s="81"/>
    </row>
    <row r="144" spans="1:4" x14ac:dyDescent="0.2">
      <c r="A144" s="76"/>
      <c r="B144" s="76"/>
      <c r="C144" s="81"/>
      <c r="D144" s="81"/>
    </row>
    <row r="145" spans="1:4" x14ac:dyDescent="0.2">
      <c r="A145" s="76"/>
      <c r="B145" s="76"/>
      <c r="C145" s="81"/>
      <c r="D145" s="81"/>
    </row>
    <row r="146" spans="1:4" x14ac:dyDescent="0.2">
      <c r="A146" s="76"/>
      <c r="B146" s="76"/>
      <c r="C146" s="81"/>
      <c r="D146" s="81"/>
    </row>
    <row r="147" spans="1:4" x14ac:dyDescent="0.2">
      <c r="A147" s="76"/>
      <c r="B147" s="76"/>
      <c r="C147" s="81"/>
      <c r="D147" s="81"/>
    </row>
    <row r="148" spans="1:4" x14ac:dyDescent="0.2">
      <c r="A148" s="76"/>
      <c r="B148" s="76"/>
      <c r="C148" s="81"/>
      <c r="D148" s="81"/>
    </row>
    <row r="149" spans="1:4" x14ac:dyDescent="0.2">
      <c r="A149" s="76"/>
      <c r="B149" s="76"/>
      <c r="C149" s="81"/>
      <c r="D149" s="81"/>
    </row>
    <row r="150" spans="1:4" x14ac:dyDescent="0.2">
      <c r="A150" s="76"/>
      <c r="B150" s="76"/>
      <c r="C150" s="81"/>
      <c r="D150" s="81"/>
    </row>
    <row r="151" spans="1:4" x14ac:dyDescent="0.2">
      <c r="A151" s="76"/>
      <c r="B151" s="76"/>
      <c r="C151" s="81"/>
      <c r="D151" s="81"/>
    </row>
    <row r="152" spans="1:4" x14ac:dyDescent="0.2">
      <c r="A152" s="76"/>
      <c r="B152" s="76"/>
      <c r="C152" s="81"/>
      <c r="D152" s="81"/>
    </row>
    <row r="153" spans="1:4" x14ac:dyDescent="0.2">
      <c r="A153" s="76"/>
      <c r="B153" s="76"/>
      <c r="C153" s="81"/>
      <c r="D153" s="81"/>
    </row>
    <row r="154" spans="1:4" x14ac:dyDescent="0.2">
      <c r="A154" s="76"/>
      <c r="B154" s="76"/>
      <c r="C154" s="81"/>
      <c r="D154" s="81"/>
    </row>
    <row r="155" spans="1:4" x14ac:dyDescent="0.2">
      <c r="A155" s="76"/>
      <c r="B155" s="76"/>
      <c r="C155" s="81"/>
      <c r="D155" s="81"/>
    </row>
    <row r="156" spans="1:4" x14ac:dyDescent="0.2">
      <c r="A156" s="76"/>
      <c r="B156" s="76"/>
      <c r="C156" s="81"/>
      <c r="D156" s="81"/>
    </row>
    <row r="157" spans="1:4" x14ac:dyDescent="0.2">
      <c r="A157" s="76"/>
      <c r="B157" s="76"/>
      <c r="C157" s="81"/>
      <c r="D157" s="81"/>
    </row>
    <row r="158" spans="1:4" x14ac:dyDescent="0.2">
      <c r="A158" s="76"/>
      <c r="B158" s="76"/>
      <c r="C158" s="81"/>
      <c r="D158" s="81"/>
    </row>
    <row r="159" spans="1:4" x14ac:dyDescent="0.2">
      <c r="A159" s="76"/>
      <c r="B159" s="76"/>
      <c r="C159" s="81"/>
      <c r="D159" s="81"/>
    </row>
    <row r="160" spans="1:4" x14ac:dyDescent="0.2">
      <c r="A160" s="76"/>
      <c r="B160" s="76"/>
      <c r="C160" s="81"/>
      <c r="D160" s="81"/>
    </row>
    <row r="161" spans="1:4" x14ac:dyDescent="0.2">
      <c r="A161" s="76"/>
      <c r="B161" s="76"/>
      <c r="C161" s="81"/>
      <c r="D161" s="81"/>
    </row>
    <row r="162" spans="1:4" x14ac:dyDescent="0.2">
      <c r="A162" s="76"/>
      <c r="B162" s="76"/>
      <c r="C162" s="81"/>
      <c r="D162" s="81"/>
    </row>
    <row r="163" spans="1:4" x14ac:dyDescent="0.2">
      <c r="A163" s="76"/>
      <c r="B163" s="76"/>
      <c r="C163" s="81"/>
      <c r="D163" s="81"/>
    </row>
    <row r="164" spans="1:4" x14ac:dyDescent="0.2">
      <c r="A164" s="76"/>
      <c r="B164" s="76"/>
      <c r="C164" s="81"/>
      <c r="D164" s="81"/>
    </row>
    <row r="165" spans="1:4" x14ac:dyDescent="0.2">
      <c r="A165" s="76"/>
      <c r="B165" s="76"/>
      <c r="C165" s="81"/>
      <c r="D165" s="81"/>
    </row>
    <row r="166" spans="1:4" x14ac:dyDescent="0.2">
      <c r="A166" s="76"/>
      <c r="B166" s="76"/>
      <c r="C166" s="81"/>
      <c r="D166" s="81"/>
    </row>
    <row r="167" spans="1:4" x14ac:dyDescent="0.2">
      <c r="A167" s="76"/>
      <c r="B167" s="76"/>
      <c r="C167" s="81"/>
      <c r="D167" s="81"/>
    </row>
    <row r="168" spans="1:4" x14ac:dyDescent="0.2">
      <c r="A168" s="76"/>
      <c r="B168" s="76"/>
      <c r="C168" s="81"/>
      <c r="D168" s="81"/>
    </row>
    <row r="169" spans="1:4" x14ac:dyDescent="0.2">
      <c r="A169" s="76"/>
      <c r="B169" s="76"/>
      <c r="C169" s="81"/>
      <c r="D169" s="81"/>
    </row>
    <row r="170" spans="1:4" x14ac:dyDescent="0.2">
      <c r="A170" s="76"/>
      <c r="B170" s="76"/>
      <c r="C170" s="81"/>
      <c r="D170" s="81"/>
    </row>
    <row r="171" spans="1:4" x14ac:dyDescent="0.2">
      <c r="A171" s="76"/>
      <c r="B171" s="76"/>
      <c r="C171" s="81"/>
      <c r="D171" s="81"/>
    </row>
    <row r="172" spans="1:4" x14ac:dyDescent="0.2">
      <c r="A172" s="76"/>
      <c r="B172" s="76"/>
      <c r="C172" s="81"/>
      <c r="D172" s="81"/>
    </row>
    <row r="173" spans="1:4" x14ac:dyDescent="0.2">
      <c r="A173" s="76"/>
      <c r="B173" s="76"/>
      <c r="C173" s="81"/>
      <c r="D173" s="81"/>
    </row>
    <row r="174" spans="1:4" x14ac:dyDescent="0.2">
      <c r="A174" s="76"/>
      <c r="B174" s="76"/>
      <c r="C174" s="81"/>
      <c r="D174" s="81"/>
    </row>
    <row r="175" spans="1:4" x14ac:dyDescent="0.2">
      <c r="A175" s="76"/>
      <c r="B175" s="76"/>
      <c r="C175" s="81"/>
      <c r="D175" s="81"/>
    </row>
    <row r="176" spans="1:4" x14ac:dyDescent="0.2">
      <c r="A176" s="76"/>
      <c r="B176" s="76"/>
      <c r="C176" s="81"/>
      <c r="D176" s="81"/>
    </row>
    <row r="177" spans="1:4" x14ac:dyDescent="0.2">
      <c r="A177" s="76"/>
      <c r="B177" s="76"/>
      <c r="C177" s="81"/>
      <c r="D177" s="81"/>
    </row>
    <row r="178" spans="1:4" x14ac:dyDescent="0.2">
      <c r="A178" s="76"/>
      <c r="B178" s="76"/>
      <c r="C178" s="81"/>
      <c r="D178" s="81"/>
    </row>
    <row r="179" spans="1:4" x14ac:dyDescent="0.2">
      <c r="A179" s="76"/>
      <c r="B179" s="76"/>
      <c r="C179" s="81"/>
      <c r="D179" s="81"/>
    </row>
    <row r="180" spans="1:4" x14ac:dyDescent="0.2">
      <c r="A180" s="76"/>
      <c r="B180" s="76"/>
      <c r="C180" s="81"/>
      <c r="D180" s="81"/>
    </row>
    <row r="181" spans="1:4" x14ac:dyDescent="0.2">
      <c r="A181" s="76"/>
      <c r="B181" s="76"/>
      <c r="C181" s="81"/>
      <c r="D181" s="81"/>
    </row>
    <row r="182" spans="1:4" x14ac:dyDescent="0.2">
      <c r="A182" s="76"/>
      <c r="B182" s="76"/>
      <c r="C182" s="81"/>
      <c r="D182" s="81"/>
    </row>
    <row r="183" spans="1:4" x14ac:dyDescent="0.2">
      <c r="A183" s="76"/>
      <c r="B183" s="76"/>
      <c r="C183" s="81"/>
      <c r="D183" s="81"/>
    </row>
    <row r="184" spans="1:4" x14ac:dyDescent="0.2">
      <c r="A184" s="76"/>
      <c r="B184" s="76"/>
      <c r="C184" s="81"/>
      <c r="D184" s="81"/>
    </row>
    <row r="185" spans="1:4" x14ac:dyDescent="0.2">
      <c r="A185" s="76"/>
      <c r="B185" s="76"/>
      <c r="C185" s="81"/>
      <c r="D185" s="81"/>
    </row>
    <row r="186" spans="1:4" x14ac:dyDescent="0.2">
      <c r="A186" s="76"/>
      <c r="B186" s="76"/>
      <c r="C186" s="81"/>
      <c r="D186" s="81"/>
    </row>
    <row r="187" spans="1:4" x14ac:dyDescent="0.2">
      <c r="A187" s="76"/>
      <c r="B187" s="76"/>
      <c r="C187" s="81"/>
      <c r="D187" s="81"/>
    </row>
    <row r="188" spans="1:4" x14ac:dyDescent="0.2">
      <c r="A188" s="76"/>
      <c r="B188" s="76"/>
      <c r="C188" s="81"/>
      <c r="D188" s="81"/>
    </row>
    <row r="189" spans="1:4" x14ac:dyDescent="0.2">
      <c r="A189" s="76"/>
      <c r="B189" s="76"/>
      <c r="C189" s="81"/>
      <c r="D189" s="81"/>
    </row>
    <row r="190" spans="1:4" x14ac:dyDescent="0.2">
      <c r="A190" s="76"/>
      <c r="B190" s="76"/>
      <c r="C190" s="81"/>
      <c r="D190" s="81"/>
    </row>
    <row r="191" spans="1:4" x14ac:dyDescent="0.2">
      <c r="A191" s="76"/>
      <c r="B191" s="76"/>
      <c r="C191" s="81"/>
      <c r="D191" s="81"/>
    </row>
    <row r="192" spans="1:4" x14ac:dyDescent="0.2">
      <c r="A192" s="76"/>
      <c r="B192" s="76"/>
      <c r="C192" s="81"/>
      <c r="D192" s="81"/>
    </row>
    <row r="193" spans="1:4" x14ac:dyDescent="0.2">
      <c r="A193" s="76"/>
      <c r="B193" s="76"/>
      <c r="C193" s="81"/>
      <c r="D193" s="81"/>
    </row>
    <row r="194" spans="1:4" x14ac:dyDescent="0.2">
      <c r="A194" s="76"/>
      <c r="B194" s="76"/>
      <c r="C194" s="81"/>
      <c r="D194" s="81"/>
    </row>
    <row r="195" spans="1:4" x14ac:dyDescent="0.2">
      <c r="A195" s="76"/>
      <c r="B195" s="76"/>
      <c r="C195" s="81"/>
      <c r="D195" s="81"/>
    </row>
    <row r="196" spans="1:4" x14ac:dyDescent="0.2">
      <c r="A196" s="76"/>
      <c r="B196" s="76"/>
      <c r="C196" s="81"/>
      <c r="D196" s="81"/>
    </row>
    <row r="197" spans="1:4" x14ac:dyDescent="0.2">
      <c r="A197" s="76"/>
      <c r="B197" s="76"/>
      <c r="C197" s="81"/>
      <c r="D197" s="81"/>
    </row>
    <row r="198" spans="1:4" x14ac:dyDescent="0.2">
      <c r="A198" s="76"/>
      <c r="B198" s="76"/>
      <c r="C198" s="81"/>
      <c r="D198" s="81"/>
    </row>
    <row r="199" spans="1:4" x14ac:dyDescent="0.2">
      <c r="A199" s="76"/>
      <c r="B199" s="76"/>
      <c r="C199" s="81"/>
      <c r="D199" s="81"/>
    </row>
    <row r="200" spans="1:4" x14ac:dyDescent="0.2">
      <c r="A200" s="76"/>
      <c r="B200" s="76"/>
      <c r="C200" s="81"/>
      <c r="D200" s="81"/>
    </row>
    <row r="201" spans="1:4" x14ac:dyDescent="0.2">
      <c r="A201" s="76"/>
      <c r="B201" s="76"/>
      <c r="C201" s="81"/>
      <c r="D201" s="81"/>
    </row>
    <row r="202" spans="1:4" x14ac:dyDescent="0.2">
      <c r="A202" s="76"/>
      <c r="B202" s="76"/>
      <c r="C202" s="81"/>
      <c r="D202" s="81"/>
    </row>
    <row r="203" spans="1:4" x14ac:dyDescent="0.2">
      <c r="A203" s="76"/>
      <c r="B203" s="76"/>
      <c r="C203" s="81"/>
      <c r="D203" s="81"/>
    </row>
    <row r="204" spans="1:4" x14ac:dyDescent="0.2">
      <c r="A204" s="76"/>
      <c r="B204" s="76"/>
      <c r="C204" s="81"/>
      <c r="D204" s="81"/>
    </row>
    <row r="205" spans="1:4" x14ac:dyDescent="0.2">
      <c r="A205" s="76"/>
      <c r="B205" s="76"/>
      <c r="C205" s="81"/>
      <c r="D205" s="81"/>
    </row>
    <row r="206" spans="1:4" x14ac:dyDescent="0.2">
      <c r="A206" s="76"/>
      <c r="B206" s="76"/>
      <c r="C206" s="81"/>
      <c r="D206" s="81"/>
    </row>
    <row r="207" spans="1:4" x14ac:dyDescent="0.2">
      <c r="A207" s="76"/>
      <c r="B207" s="76"/>
      <c r="C207" s="81"/>
      <c r="D207" s="81"/>
    </row>
    <row r="208" spans="1:4" x14ac:dyDescent="0.2">
      <c r="A208" s="76"/>
      <c r="B208" s="76"/>
      <c r="C208" s="81"/>
      <c r="D208" s="81"/>
    </row>
    <row r="209" spans="1:4" x14ac:dyDescent="0.2">
      <c r="A209" s="76"/>
      <c r="B209" s="76"/>
      <c r="C209" s="81"/>
      <c r="D209" s="81"/>
    </row>
    <row r="210" spans="1:4" x14ac:dyDescent="0.2">
      <c r="A210" s="76"/>
      <c r="B210" s="76"/>
      <c r="C210" s="81"/>
      <c r="D210" s="81"/>
    </row>
    <row r="211" spans="1:4" x14ac:dyDescent="0.2">
      <c r="A211" s="76"/>
      <c r="B211" s="76"/>
      <c r="C211" s="81"/>
      <c r="D211" s="81"/>
    </row>
    <row r="212" spans="1:4" x14ac:dyDescent="0.2">
      <c r="A212" s="76"/>
      <c r="B212" s="76"/>
      <c r="C212" s="81"/>
      <c r="D212" s="81"/>
    </row>
    <row r="213" spans="1:4" x14ac:dyDescent="0.2">
      <c r="A213" s="76"/>
      <c r="B213" s="76"/>
      <c r="C213" s="81"/>
      <c r="D213" s="81"/>
    </row>
    <row r="214" spans="1:4" x14ac:dyDescent="0.2">
      <c r="A214" s="76"/>
      <c r="B214" s="76"/>
      <c r="C214" s="81"/>
      <c r="D214" s="81"/>
    </row>
    <row r="215" spans="1:4" x14ac:dyDescent="0.2">
      <c r="A215" s="76"/>
      <c r="B215" s="76"/>
      <c r="C215" s="81"/>
      <c r="D215" s="81"/>
    </row>
    <row r="216" spans="1:4" x14ac:dyDescent="0.2">
      <c r="A216" s="76"/>
      <c r="B216" s="76"/>
      <c r="C216" s="81"/>
      <c r="D216" s="81"/>
    </row>
    <row r="217" spans="1:4" x14ac:dyDescent="0.2">
      <c r="A217" s="76"/>
      <c r="B217" s="76"/>
      <c r="C217" s="81"/>
      <c r="D217" s="81"/>
    </row>
    <row r="218" spans="1:4" x14ac:dyDescent="0.2">
      <c r="A218" s="76"/>
      <c r="B218" s="76"/>
      <c r="C218" s="81"/>
      <c r="D218" s="81"/>
    </row>
    <row r="219" spans="1:4" x14ac:dyDescent="0.2">
      <c r="A219" s="76"/>
      <c r="B219" s="76"/>
      <c r="C219" s="81"/>
      <c r="D219" s="81"/>
    </row>
    <row r="220" spans="1:4" x14ac:dyDescent="0.2">
      <c r="A220" s="76"/>
      <c r="B220" s="76"/>
      <c r="C220" s="81"/>
      <c r="D220" s="81"/>
    </row>
    <row r="221" spans="1:4" x14ac:dyDescent="0.2">
      <c r="A221" s="76"/>
      <c r="B221" s="76"/>
      <c r="C221" s="81"/>
      <c r="D221" s="81"/>
    </row>
    <row r="222" spans="1:4" x14ac:dyDescent="0.2">
      <c r="A222" s="76"/>
      <c r="B222" s="76"/>
      <c r="C222" s="81"/>
      <c r="D222" s="81"/>
    </row>
    <row r="223" spans="1:4" x14ac:dyDescent="0.2">
      <c r="A223" s="76"/>
      <c r="B223" s="76"/>
      <c r="C223" s="81"/>
      <c r="D223" s="81"/>
    </row>
    <row r="224" spans="1:4" x14ac:dyDescent="0.2">
      <c r="A224" s="76"/>
      <c r="B224" s="76"/>
      <c r="C224" s="81"/>
      <c r="D224" s="81"/>
    </row>
    <row r="225" spans="1:4" x14ac:dyDescent="0.2">
      <c r="A225" s="76"/>
      <c r="B225" s="76"/>
      <c r="C225" s="81"/>
      <c r="D225" s="81"/>
    </row>
    <row r="226" spans="1:4" x14ac:dyDescent="0.2">
      <c r="A226" s="76"/>
      <c r="B226" s="76"/>
      <c r="C226" s="81"/>
      <c r="D226" s="81"/>
    </row>
    <row r="227" spans="1:4" x14ac:dyDescent="0.2">
      <c r="A227" s="76"/>
      <c r="B227" s="76"/>
      <c r="C227" s="81"/>
      <c r="D227" s="81"/>
    </row>
    <row r="228" spans="1:4" x14ac:dyDescent="0.2">
      <c r="A228" s="76"/>
      <c r="B228" s="76"/>
      <c r="C228" s="81"/>
      <c r="D228" s="81"/>
    </row>
    <row r="229" spans="1:4" x14ac:dyDescent="0.2">
      <c r="A229" s="76"/>
      <c r="B229" s="76"/>
      <c r="C229" s="81"/>
      <c r="D229" s="81"/>
    </row>
    <row r="230" spans="1:4" x14ac:dyDescent="0.2">
      <c r="A230" s="76"/>
      <c r="B230" s="76"/>
      <c r="C230" s="81"/>
      <c r="D230" s="81"/>
    </row>
    <row r="231" spans="1:4" x14ac:dyDescent="0.2">
      <c r="A231" s="76"/>
      <c r="B231" s="76"/>
      <c r="C231" s="81"/>
      <c r="D231" s="81"/>
    </row>
    <row r="232" spans="1:4" x14ac:dyDescent="0.2">
      <c r="A232" s="76"/>
      <c r="B232" s="76"/>
      <c r="C232" s="81"/>
      <c r="D232" s="81"/>
    </row>
    <row r="233" spans="1:4" x14ac:dyDescent="0.2">
      <c r="A233" s="76"/>
      <c r="B233" s="76"/>
      <c r="C233" s="81"/>
      <c r="D233" s="81"/>
    </row>
    <row r="234" spans="1:4" x14ac:dyDescent="0.2">
      <c r="A234" s="76"/>
      <c r="B234" s="76"/>
      <c r="C234" s="81"/>
      <c r="D234" s="81"/>
    </row>
    <row r="235" spans="1:4" x14ac:dyDescent="0.2">
      <c r="A235" s="76"/>
      <c r="B235" s="76"/>
      <c r="C235" s="81"/>
      <c r="D235" s="81"/>
    </row>
    <row r="236" spans="1:4" x14ac:dyDescent="0.2">
      <c r="A236" s="76"/>
      <c r="B236" s="76"/>
      <c r="C236" s="81"/>
      <c r="D236" s="81"/>
    </row>
    <row r="237" spans="1:4" x14ac:dyDescent="0.2">
      <c r="A237" s="76"/>
      <c r="B237" s="76"/>
      <c r="C237" s="81"/>
      <c r="D237" s="81"/>
    </row>
    <row r="238" spans="1:4" x14ac:dyDescent="0.2">
      <c r="A238" s="76"/>
      <c r="B238" s="76"/>
      <c r="C238" s="81"/>
      <c r="D238" s="81"/>
    </row>
    <row r="239" spans="1:4" x14ac:dyDescent="0.2">
      <c r="A239" s="76"/>
      <c r="B239" s="76"/>
      <c r="C239" s="81"/>
      <c r="D239" s="81"/>
    </row>
    <row r="240" spans="1:4" x14ac:dyDescent="0.2">
      <c r="A240" s="76"/>
      <c r="B240" s="76"/>
      <c r="C240" s="81"/>
      <c r="D240" s="81"/>
    </row>
    <row r="241" spans="1:4" x14ac:dyDescent="0.2">
      <c r="A241" s="76"/>
      <c r="B241" s="76"/>
      <c r="C241" s="81"/>
      <c r="D241" s="81"/>
    </row>
    <row r="242" spans="1:4" x14ac:dyDescent="0.2">
      <c r="A242" s="76"/>
      <c r="B242" s="76"/>
      <c r="C242" s="81"/>
      <c r="D242" s="81"/>
    </row>
    <row r="243" spans="1:4" x14ac:dyDescent="0.2">
      <c r="A243" s="76"/>
      <c r="B243" s="76"/>
      <c r="C243" s="81"/>
      <c r="D243" s="81"/>
    </row>
    <row r="244" spans="1:4" x14ac:dyDescent="0.2">
      <c r="A244" s="76"/>
      <c r="B244" s="76"/>
      <c r="C244" s="81"/>
      <c r="D244" s="81"/>
    </row>
    <row r="245" spans="1:4" x14ac:dyDescent="0.2">
      <c r="A245" s="76"/>
      <c r="B245" s="76"/>
      <c r="C245" s="81"/>
      <c r="D245" s="81"/>
    </row>
    <row r="246" spans="1:4" x14ac:dyDescent="0.2">
      <c r="A246" s="76"/>
      <c r="B246" s="76"/>
      <c r="C246" s="81"/>
      <c r="D246" s="81"/>
    </row>
    <row r="247" spans="1:4" x14ac:dyDescent="0.2">
      <c r="A247" s="76"/>
      <c r="B247" s="76"/>
      <c r="C247" s="81"/>
      <c r="D247" s="81"/>
    </row>
    <row r="248" spans="1:4" x14ac:dyDescent="0.2">
      <c r="A248" s="76"/>
      <c r="B248" s="76"/>
      <c r="C248" s="81"/>
      <c r="D248" s="81"/>
    </row>
    <row r="249" spans="1:4" x14ac:dyDescent="0.2">
      <c r="A249" s="76"/>
      <c r="B249" s="76"/>
      <c r="C249" s="81"/>
      <c r="D249" s="81"/>
    </row>
    <row r="250" spans="1:4" x14ac:dyDescent="0.2">
      <c r="A250" s="76"/>
      <c r="B250" s="76"/>
      <c r="C250" s="81"/>
      <c r="D250" s="81"/>
    </row>
    <row r="251" spans="1:4" x14ac:dyDescent="0.2">
      <c r="A251" s="76"/>
      <c r="B251" s="76"/>
      <c r="C251" s="81"/>
      <c r="D251" s="81"/>
    </row>
    <row r="252" spans="1:4" x14ac:dyDescent="0.2">
      <c r="A252" s="76"/>
      <c r="B252" s="76"/>
      <c r="C252" s="81"/>
      <c r="D252" s="81"/>
    </row>
    <row r="253" spans="1:4" x14ac:dyDescent="0.2">
      <c r="A253" s="76"/>
      <c r="B253" s="76"/>
      <c r="C253" s="81"/>
      <c r="D253" s="81"/>
    </row>
    <row r="254" spans="1:4" x14ac:dyDescent="0.2">
      <c r="A254" s="76"/>
      <c r="B254" s="76"/>
      <c r="C254" s="81"/>
      <c r="D254" s="81"/>
    </row>
    <row r="255" spans="1:4" x14ac:dyDescent="0.2">
      <c r="A255" s="76"/>
      <c r="B255" s="76"/>
      <c r="C255" s="81"/>
      <c r="D255" s="81"/>
    </row>
    <row r="256" spans="1:4" x14ac:dyDescent="0.2">
      <c r="A256" s="76"/>
      <c r="B256" s="76"/>
      <c r="C256" s="81"/>
      <c r="D256" s="81"/>
    </row>
    <row r="257" spans="1:4" x14ac:dyDescent="0.2">
      <c r="A257" s="76"/>
      <c r="B257" s="76"/>
      <c r="C257" s="81"/>
      <c r="D257" s="81"/>
    </row>
    <row r="258" spans="1:4" x14ac:dyDescent="0.2">
      <c r="A258" s="76"/>
      <c r="B258" s="76"/>
      <c r="C258" s="81"/>
      <c r="D258" s="81"/>
    </row>
    <row r="259" spans="1:4" x14ac:dyDescent="0.2">
      <c r="A259" s="76"/>
      <c r="B259" s="76"/>
      <c r="C259" s="81"/>
      <c r="D259" s="81"/>
    </row>
    <row r="260" spans="1:4" x14ac:dyDescent="0.2">
      <c r="A260" s="76"/>
      <c r="B260" s="76"/>
      <c r="C260" s="81"/>
      <c r="D260" s="81"/>
    </row>
    <row r="261" spans="1:4" x14ac:dyDescent="0.2">
      <c r="A261" s="76"/>
      <c r="B261" s="76"/>
      <c r="C261" s="81"/>
      <c r="D261" s="81"/>
    </row>
    <row r="262" spans="1:4" x14ac:dyDescent="0.2">
      <c r="A262" s="76"/>
      <c r="B262" s="76"/>
      <c r="C262" s="81"/>
      <c r="D262" s="81"/>
    </row>
    <row r="263" spans="1:4" x14ac:dyDescent="0.2">
      <c r="A263" s="76"/>
      <c r="B263" s="76"/>
      <c r="C263" s="81"/>
      <c r="D263" s="81"/>
    </row>
    <row r="264" spans="1:4" x14ac:dyDescent="0.2">
      <c r="A264" s="76"/>
      <c r="B264" s="76"/>
      <c r="C264" s="81"/>
      <c r="D264" s="81"/>
    </row>
    <row r="265" spans="1:4" x14ac:dyDescent="0.2">
      <c r="A265" s="76"/>
      <c r="B265" s="76"/>
      <c r="C265" s="81"/>
      <c r="D265" s="81"/>
    </row>
    <row r="266" spans="1:4" x14ac:dyDescent="0.2">
      <c r="A266" s="76"/>
      <c r="B266" s="76"/>
      <c r="C266" s="81"/>
      <c r="D266" s="81"/>
    </row>
    <row r="267" spans="1:4" x14ac:dyDescent="0.2">
      <c r="A267" s="76"/>
      <c r="B267" s="76"/>
      <c r="C267" s="81"/>
      <c r="D267" s="81"/>
    </row>
    <row r="268" spans="1:4" x14ac:dyDescent="0.2">
      <c r="A268" s="76"/>
      <c r="B268" s="76"/>
      <c r="C268" s="81"/>
      <c r="D268" s="81"/>
    </row>
    <row r="269" spans="1:4" x14ac:dyDescent="0.2">
      <c r="A269" s="76"/>
      <c r="B269" s="76"/>
      <c r="C269" s="81"/>
      <c r="D269" s="81"/>
    </row>
    <row r="270" spans="1:4" x14ac:dyDescent="0.2">
      <c r="A270" s="76"/>
      <c r="B270" s="76"/>
      <c r="C270" s="81"/>
      <c r="D270" s="81"/>
    </row>
    <row r="271" spans="1:4" x14ac:dyDescent="0.2">
      <c r="A271" s="76"/>
      <c r="B271" s="76"/>
      <c r="C271" s="81"/>
      <c r="D271" s="81"/>
    </row>
    <row r="272" spans="1:4" x14ac:dyDescent="0.2">
      <c r="A272" s="76"/>
      <c r="B272" s="76"/>
      <c r="C272" s="81"/>
      <c r="D272" s="81"/>
    </row>
    <row r="273" spans="1:4" x14ac:dyDescent="0.2">
      <c r="A273" s="76"/>
      <c r="B273" s="76"/>
      <c r="C273" s="81"/>
      <c r="D273" s="81"/>
    </row>
    <row r="274" spans="1:4" x14ac:dyDescent="0.2">
      <c r="A274" s="76"/>
      <c r="B274" s="76"/>
      <c r="C274" s="81"/>
      <c r="D274" s="81"/>
    </row>
    <row r="275" spans="1:4" x14ac:dyDescent="0.2">
      <c r="A275" s="76"/>
      <c r="B275" s="76"/>
      <c r="C275" s="81"/>
      <c r="D275" s="81"/>
    </row>
    <row r="276" spans="1:4" x14ac:dyDescent="0.2">
      <c r="A276" s="76"/>
      <c r="B276" s="76"/>
      <c r="C276" s="81"/>
      <c r="D276" s="81"/>
    </row>
    <row r="277" spans="1:4" x14ac:dyDescent="0.2">
      <c r="A277" s="76"/>
      <c r="B277" s="76"/>
      <c r="C277" s="81"/>
      <c r="D277" s="81"/>
    </row>
    <row r="278" spans="1:4" x14ac:dyDescent="0.2">
      <c r="A278" s="76"/>
      <c r="B278" s="76"/>
      <c r="C278" s="81"/>
      <c r="D278" s="81"/>
    </row>
    <row r="279" spans="1:4" x14ac:dyDescent="0.2">
      <c r="A279" s="76"/>
      <c r="B279" s="76"/>
      <c r="C279" s="81"/>
      <c r="D279" s="81"/>
    </row>
    <row r="280" spans="1:4" x14ac:dyDescent="0.2">
      <c r="A280" s="76"/>
      <c r="B280" s="76"/>
      <c r="C280" s="81"/>
      <c r="D280" s="81"/>
    </row>
    <row r="281" spans="1:4" x14ac:dyDescent="0.2">
      <c r="A281" s="76"/>
      <c r="B281" s="76"/>
      <c r="C281" s="81"/>
      <c r="D281" s="81"/>
    </row>
    <row r="282" spans="1:4" x14ac:dyDescent="0.2">
      <c r="A282" s="76"/>
      <c r="B282" s="76"/>
      <c r="C282" s="81"/>
      <c r="D282" s="81"/>
    </row>
    <row r="283" spans="1:4" x14ac:dyDescent="0.2">
      <c r="A283" s="76"/>
      <c r="B283" s="76"/>
      <c r="C283" s="81"/>
      <c r="D283" s="81"/>
    </row>
    <row r="284" spans="1:4" x14ac:dyDescent="0.2">
      <c r="A284" s="76"/>
      <c r="B284" s="76"/>
      <c r="C284" s="81"/>
      <c r="D284" s="81"/>
    </row>
    <row r="285" spans="1:4" x14ac:dyDescent="0.2">
      <c r="A285" s="76"/>
      <c r="B285" s="76"/>
      <c r="C285" s="81"/>
      <c r="D285" s="81"/>
    </row>
    <row r="286" spans="1:4" x14ac:dyDescent="0.2">
      <c r="A286" s="76"/>
      <c r="B286" s="76"/>
      <c r="C286" s="81"/>
      <c r="D286" s="81"/>
    </row>
    <row r="287" spans="1:4" x14ac:dyDescent="0.2">
      <c r="A287" s="76"/>
      <c r="B287" s="76"/>
      <c r="C287" s="81"/>
      <c r="D287" s="81"/>
    </row>
    <row r="288" spans="1:4" x14ac:dyDescent="0.2">
      <c r="A288" s="76"/>
      <c r="B288" s="76"/>
      <c r="C288" s="81"/>
      <c r="D288" s="81"/>
    </row>
    <row r="289" spans="1:4" x14ac:dyDescent="0.2">
      <c r="A289" s="76"/>
      <c r="B289" s="76"/>
      <c r="C289" s="81"/>
      <c r="D289" s="81"/>
    </row>
    <row r="290" spans="1:4" x14ac:dyDescent="0.2">
      <c r="A290" s="76"/>
      <c r="B290" s="76"/>
      <c r="C290" s="81"/>
      <c r="D290" s="81"/>
    </row>
    <row r="291" spans="1:4" x14ac:dyDescent="0.2">
      <c r="A291" s="76"/>
      <c r="B291" s="76"/>
      <c r="C291" s="81"/>
      <c r="D291" s="81"/>
    </row>
    <row r="292" spans="1:4" x14ac:dyDescent="0.2">
      <c r="A292" s="76"/>
      <c r="B292" s="76"/>
      <c r="C292" s="81"/>
      <c r="D292" s="81"/>
    </row>
    <row r="293" spans="1:4" x14ac:dyDescent="0.2">
      <c r="A293" s="76"/>
      <c r="B293" s="76"/>
      <c r="C293" s="81"/>
      <c r="D293" s="81"/>
    </row>
    <row r="294" spans="1:4" x14ac:dyDescent="0.2">
      <c r="A294" s="76"/>
      <c r="B294" s="76"/>
      <c r="C294" s="81"/>
      <c r="D294" s="81"/>
    </row>
    <row r="295" spans="1:4" x14ac:dyDescent="0.2">
      <c r="A295" s="76"/>
      <c r="B295" s="76"/>
      <c r="C295" s="81"/>
      <c r="D295" s="81"/>
    </row>
    <row r="296" spans="1:4" x14ac:dyDescent="0.2">
      <c r="A296" s="76"/>
      <c r="B296" s="76"/>
      <c r="C296" s="81"/>
      <c r="D296" s="81"/>
    </row>
    <row r="297" spans="1:4" x14ac:dyDescent="0.2">
      <c r="A297" s="76"/>
      <c r="B297" s="76"/>
      <c r="C297" s="81"/>
      <c r="D297" s="81"/>
    </row>
    <row r="298" spans="1:4" x14ac:dyDescent="0.2">
      <c r="A298" s="76"/>
      <c r="B298" s="76"/>
      <c r="C298" s="81"/>
      <c r="D298" s="81"/>
    </row>
    <row r="299" spans="1:4" x14ac:dyDescent="0.2">
      <c r="A299" s="76"/>
      <c r="B299" s="76"/>
      <c r="C299" s="81"/>
      <c r="D299" s="81"/>
    </row>
    <row r="300" spans="1:4" x14ac:dyDescent="0.2">
      <c r="A300" s="76"/>
      <c r="B300" s="76"/>
      <c r="C300" s="81"/>
      <c r="D300" s="81"/>
    </row>
    <row r="301" spans="1:4" x14ac:dyDescent="0.2">
      <c r="A301" s="76"/>
      <c r="B301" s="76"/>
      <c r="C301" s="81"/>
      <c r="D301" s="81"/>
    </row>
    <row r="302" spans="1:4" x14ac:dyDescent="0.2">
      <c r="A302" s="76"/>
      <c r="B302" s="76"/>
      <c r="C302" s="81"/>
      <c r="D302" s="81"/>
    </row>
    <row r="303" spans="1:4" x14ac:dyDescent="0.2">
      <c r="A303" s="76"/>
      <c r="B303" s="76"/>
      <c r="C303" s="81"/>
      <c r="D303" s="81"/>
    </row>
    <row r="304" spans="1:4" x14ac:dyDescent="0.2">
      <c r="A304" s="76"/>
      <c r="B304" s="76"/>
      <c r="C304" s="81"/>
      <c r="D304" s="81"/>
    </row>
    <row r="305" spans="1:4" x14ac:dyDescent="0.2">
      <c r="A305" s="76"/>
      <c r="B305" s="76"/>
      <c r="C305" s="81"/>
      <c r="D305" s="81"/>
    </row>
    <row r="306" spans="1:4" x14ac:dyDescent="0.2">
      <c r="A306" s="76"/>
      <c r="B306" s="76"/>
      <c r="C306" s="81"/>
      <c r="D306" s="81"/>
    </row>
    <row r="307" spans="1:4" x14ac:dyDescent="0.2">
      <c r="A307" s="76"/>
      <c r="B307" s="76"/>
      <c r="C307" s="81"/>
      <c r="D307" s="81"/>
    </row>
    <row r="308" spans="1:4" x14ac:dyDescent="0.2">
      <c r="A308" s="76"/>
      <c r="B308" s="76"/>
      <c r="C308" s="81"/>
      <c r="D308" s="81"/>
    </row>
    <row r="309" spans="1:4" x14ac:dyDescent="0.2">
      <c r="A309" s="76"/>
      <c r="B309" s="76"/>
      <c r="C309" s="81"/>
      <c r="D309" s="81"/>
    </row>
    <row r="310" spans="1:4" x14ac:dyDescent="0.2">
      <c r="A310" s="76"/>
      <c r="B310" s="76"/>
      <c r="C310" s="81"/>
      <c r="D310" s="81"/>
    </row>
    <row r="311" spans="1:4" x14ac:dyDescent="0.2">
      <c r="A311" s="76"/>
      <c r="B311" s="76"/>
      <c r="C311" s="81"/>
      <c r="D311" s="81"/>
    </row>
    <row r="312" spans="1:4" x14ac:dyDescent="0.2">
      <c r="A312" s="76"/>
      <c r="B312" s="76"/>
      <c r="C312" s="81"/>
      <c r="D312" s="81"/>
    </row>
    <row r="313" spans="1:4" x14ac:dyDescent="0.2">
      <c r="A313" s="76"/>
      <c r="B313" s="76"/>
      <c r="C313" s="81"/>
      <c r="D313" s="81"/>
    </row>
    <row r="314" spans="1:4" x14ac:dyDescent="0.2">
      <c r="A314" s="76"/>
      <c r="B314" s="76"/>
      <c r="C314" s="81"/>
      <c r="D314" s="81"/>
    </row>
    <row r="315" spans="1:4" x14ac:dyDescent="0.2">
      <c r="A315" s="76"/>
      <c r="B315" s="76"/>
      <c r="C315" s="81"/>
      <c r="D315" s="81"/>
    </row>
    <row r="316" spans="1:4" x14ac:dyDescent="0.2">
      <c r="A316" s="76"/>
      <c r="B316" s="76"/>
      <c r="C316" s="81"/>
      <c r="D316" s="81"/>
    </row>
    <row r="317" spans="1:4" x14ac:dyDescent="0.2">
      <c r="A317" s="76"/>
      <c r="B317" s="76"/>
      <c r="C317" s="81"/>
      <c r="D317" s="81"/>
    </row>
    <row r="318" spans="1:4" x14ac:dyDescent="0.2">
      <c r="A318" s="76"/>
      <c r="B318" s="76"/>
      <c r="C318" s="81"/>
      <c r="D318" s="81"/>
    </row>
    <row r="319" spans="1:4" x14ac:dyDescent="0.2">
      <c r="A319" s="76"/>
      <c r="B319" s="76"/>
      <c r="C319" s="81"/>
      <c r="D319" s="81"/>
    </row>
    <row r="320" spans="1:4" x14ac:dyDescent="0.2">
      <c r="A320" s="76"/>
      <c r="B320" s="76"/>
      <c r="C320" s="81"/>
      <c r="D320" s="81"/>
    </row>
    <row r="321" spans="1:4" x14ac:dyDescent="0.2">
      <c r="A321" s="76"/>
      <c r="B321" s="76"/>
      <c r="C321" s="81"/>
      <c r="D321" s="81"/>
    </row>
    <row r="322" spans="1:4" x14ac:dyDescent="0.2">
      <c r="A322" s="76"/>
      <c r="B322" s="76"/>
      <c r="C322" s="81"/>
      <c r="D322" s="81"/>
    </row>
    <row r="323" spans="1:4" x14ac:dyDescent="0.2">
      <c r="A323" s="76"/>
      <c r="B323" s="76"/>
      <c r="C323" s="81"/>
      <c r="D323" s="81"/>
    </row>
    <row r="324" spans="1:4" x14ac:dyDescent="0.2">
      <c r="A324" s="76"/>
      <c r="B324" s="76"/>
      <c r="C324" s="81"/>
      <c r="D324" s="81"/>
    </row>
    <row r="325" spans="1:4" x14ac:dyDescent="0.2">
      <c r="A325" s="76"/>
      <c r="B325" s="76"/>
      <c r="C325" s="81"/>
      <c r="D325" s="81"/>
    </row>
    <row r="326" spans="1:4" x14ac:dyDescent="0.2">
      <c r="A326" s="76"/>
      <c r="B326" s="76"/>
      <c r="C326" s="81"/>
      <c r="D326" s="81"/>
    </row>
    <row r="327" spans="1:4" x14ac:dyDescent="0.2">
      <c r="A327" s="76"/>
      <c r="B327" s="76"/>
      <c r="C327" s="81"/>
      <c r="D327" s="81"/>
    </row>
    <row r="328" spans="1:4" x14ac:dyDescent="0.2">
      <c r="A328" s="76"/>
      <c r="B328" s="76"/>
      <c r="C328" s="81"/>
      <c r="D328" s="81"/>
    </row>
    <row r="329" spans="1:4" x14ac:dyDescent="0.2">
      <c r="A329" s="76"/>
      <c r="B329" s="76"/>
      <c r="C329" s="81"/>
      <c r="D329" s="81"/>
    </row>
    <row r="330" spans="1:4" x14ac:dyDescent="0.2">
      <c r="A330" s="76"/>
      <c r="B330" s="76"/>
      <c r="C330" s="81"/>
      <c r="D330" s="81"/>
    </row>
    <row r="331" spans="1:4" x14ac:dyDescent="0.2">
      <c r="A331" s="76"/>
      <c r="B331" s="76"/>
      <c r="C331" s="81"/>
      <c r="D331" s="81"/>
    </row>
    <row r="332" spans="1:4" x14ac:dyDescent="0.2">
      <c r="A332" s="76"/>
      <c r="B332" s="76"/>
      <c r="C332" s="81"/>
      <c r="D332" s="81"/>
    </row>
    <row r="333" spans="1:4" x14ac:dyDescent="0.2">
      <c r="A333" s="76"/>
      <c r="B333" s="76"/>
      <c r="C333" s="81"/>
      <c r="D333" s="81"/>
    </row>
    <row r="334" spans="1:4" x14ac:dyDescent="0.2">
      <c r="A334" s="76"/>
      <c r="B334" s="76"/>
      <c r="C334" s="81"/>
      <c r="D334" s="81"/>
    </row>
    <row r="335" spans="1:4" x14ac:dyDescent="0.2">
      <c r="A335" s="76"/>
      <c r="B335" s="76"/>
      <c r="C335" s="81"/>
      <c r="D335" s="81"/>
    </row>
    <row r="336" spans="1:4" x14ac:dyDescent="0.2">
      <c r="A336" s="76"/>
      <c r="B336" s="76"/>
      <c r="C336" s="81"/>
      <c r="D336" s="81"/>
    </row>
    <row r="337" spans="1:4" x14ac:dyDescent="0.2">
      <c r="A337" s="76"/>
      <c r="B337" s="76"/>
      <c r="C337" s="81"/>
      <c r="D337" s="81"/>
    </row>
    <row r="338" spans="1:4" x14ac:dyDescent="0.2">
      <c r="A338" s="76"/>
      <c r="B338" s="76"/>
      <c r="C338" s="81"/>
      <c r="D338" s="81"/>
    </row>
    <row r="339" spans="1:4" x14ac:dyDescent="0.2">
      <c r="A339" s="76"/>
      <c r="B339" s="76"/>
      <c r="C339" s="81"/>
      <c r="D339" s="81"/>
    </row>
    <row r="340" spans="1:4" x14ac:dyDescent="0.2">
      <c r="A340" s="76"/>
      <c r="B340" s="76"/>
      <c r="C340" s="81"/>
      <c r="D340" s="81"/>
    </row>
    <row r="341" spans="1:4" x14ac:dyDescent="0.2">
      <c r="A341" s="76"/>
      <c r="B341" s="76"/>
      <c r="C341" s="81"/>
      <c r="D341" s="81"/>
    </row>
    <row r="342" spans="1:4" x14ac:dyDescent="0.2">
      <c r="A342" s="76"/>
      <c r="B342" s="76"/>
      <c r="C342" s="81"/>
      <c r="D342" s="81"/>
    </row>
    <row r="343" spans="1:4" x14ac:dyDescent="0.2">
      <c r="A343" s="76"/>
      <c r="B343" s="76"/>
      <c r="C343" s="81"/>
      <c r="D343" s="81"/>
    </row>
    <row r="344" spans="1:4" x14ac:dyDescent="0.2">
      <c r="A344" s="76"/>
      <c r="B344" s="76"/>
      <c r="C344" s="81"/>
      <c r="D344" s="81"/>
    </row>
    <row r="345" spans="1:4" x14ac:dyDescent="0.2">
      <c r="A345" s="76"/>
      <c r="B345" s="76"/>
      <c r="C345" s="81"/>
      <c r="D345" s="81"/>
    </row>
    <row r="346" spans="1:4" x14ac:dyDescent="0.2">
      <c r="A346" s="76"/>
      <c r="B346" s="76"/>
      <c r="C346" s="81"/>
      <c r="D346" s="81"/>
    </row>
    <row r="347" spans="1:4" x14ac:dyDescent="0.2">
      <c r="A347" s="76"/>
      <c r="B347" s="76"/>
      <c r="C347" s="81"/>
      <c r="D347" s="81"/>
    </row>
    <row r="348" spans="1:4" x14ac:dyDescent="0.2">
      <c r="A348" s="76"/>
      <c r="B348" s="76"/>
      <c r="C348" s="81"/>
      <c r="D348" s="81"/>
    </row>
    <row r="349" spans="1:4" x14ac:dyDescent="0.2">
      <c r="A349" s="76"/>
      <c r="B349" s="76"/>
      <c r="C349" s="81"/>
      <c r="D349" s="81"/>
    </row>
    <row r="350" spans="1:4" x14ac:dyDescent="0.2">
      <c r="A350" s="76"/>
      <c r="B350" s="76"/>
      <c r="C350" s="81"/>
      <c r="D350" s="81"/>
    </row>
    <row r="351" spans="1:4" x14ac:dyDescent="0.2">
      <c r="A351" s="76"/>
      <c r="B351" s="76"/>
      <c r="C351" s="81"/>
      <c r="D351" s="81"/>
    </row>
    <row r="352" spans="1:4" x14ac:dyDescent="0.2">
      <c r="A352" s="76"/>
      <c r="B352" s="76"/>
      <c r="C352" s="81"/>
      <c r="D352" s="81"/>
    </row>
    <row r="353" spans="1:4" x14ac:dyDescent="0.2">
      <c r="A353" s="76"/>
      <c r="B353" s="76"/>
      <c r="C353" s="81"/>
      <c r="D353" s="81"/>
    </row>
    <row r="354" spans="1:4" x14ac:dyDescent="0.2">
      <c r="A354" s="76"/>
      <c r="B354" s="76"/>
      <c r="C354" s="81"/>
      <c r="D354" s="81"/>
    </row>
    <row r="355" spans="1:4" x14ac:dyDescent="0.2">
      <c r="A355" s="76"/>
      <c r="B355" s="76"/>
      <c r="C355" s="81"/>
      <c r="D355" s="81"/>
    </row>
    <row r="356" spans="1:4" x14ac:dyDescent="0.2">
      <c r="A356" s="76"/>
      <c r="B356" s="76"/>
      <c r="C356" s="81"/>
      <c r="D356" s="81"/>
    </row>
    <row r="357" spans="1:4" x14ac:dyDescent="0.2">
      <c r="A357" s="76"/>
      <c r="B357" s="76"/>
      <c r="C357" s="81"/>
      <c r="D357" s="81"/>
    </row>
    <row r="358" spans="1:4" x14ac:dyDescent="0.2">
      <c r="A358" s="76"/>
      <c r="B358" s="76"/>
      <c r="C358" s="81"/>
      <c r="D358" s="81"/>
    </row>
    <row r="359" spans="1:4" x14ac:dyDescent="0.2">
      <c r="A359" s="76"/>
      <c r="B359" s="76"/>
      <c r="C359" s="81"/>
      <c r="D359" s="81"/>
    </row>
    <row r="360" spans="1:4" x14ac:dyDescent="0.2">
      <c r="A360" s="76"/>
      <c r="B360" s="76"/>
      <c r="C360" s="81"/>
      <c r="D360" s="81"/>
    </row>
    <row r="361" spans="1:4" x14ac:dyDescent="0.2">
      <c r="A361" s="76"/>
      <c r="B361" s="76"/>
      <c r="C361" s="81"/>
      <c r="D361" s="81"/>
    </row>
    <row r="362" spans="1:4" x14ac:dyDescent="0.2">
      <c r="A362" s="76"/>
      <c r="B362" s="76"/>
      <c r="C362" s="81"/>
      <c r="D362" s="81"/>
    </row>
    <row r="363" spans="1:4" x14ac:dyDescent="0.2">
      <c r="A363" s="76"/>
      <c r="B363" s="76"/>
      <c r="C363" s="81"/>
      <c r="D363" s="81"/>
    </row>
    <row r="364" spans="1:4" x14ac:dyDescent="0.2">
      <c r="A364" s="76"/>
      <c r="B364" s="76"/>
      <c r="C364" s="81"/>
      <c r="D364" s="81"/>
    </row>
    <row r="365" spans="1:4" x14ac:dyDescent="0.2">
      <c r="A365" s="76"/>
      <c r="B365" s="76"/>
      <c r="C365" s="81"/>
      <c r="D365" s="81"/>
    </row>
    <row r="366" spans="1:4" x14ac:dyDescent="0.2">
      <c r="A366" s="76"/>
      <c r="B366" s="76"/>
      <c r="C366" s="81"/>
      <c r="D366" s="81"/>
    </row>
    <row r="367" spans="1:4" x14ac:dyDescent="0.2">
      <c r="A367" s="76"/>
      <c r="B367" s="76"/>
      <c r="C367" s="81"/>
      <c r="D367" s="81"/>
    </row>
    <row r="368" spans="1:4" x14ac:dyDescent="0.2">
      <c r="A368" s="76"/>
      <c r="B368" s="76"/>
      <c r="C368" s="81"/>
      <c r="D368" s="81"/>
    </row>
    <row r="369" spans="1:4" x14ac:dyDescent="0.2">
      <c r="A369" s="76"/>
      <c r="B369" s="76"/>
      <c r="C369" s="81"/>
      <c r="D369" s="81"/>
    </row>
    <row r="370" spans="1:4" x14ac:dyDescent="0.2">
      <c r="A370" s="76"/>
      <c r="B370" s="76"/>
      <c r="C370" s="81"/>
      <c r="D370" s="81"/>
    </row>
    <row r="371" spans="1:4" x14ac:dyDescent="0.2">
      <c r="A371" s="76"/>
      <c r="B371" s="76"/>
      <c r="C371" s="81"/>
      <c r="D371" s="81"/>
    </row>
    <row r="372" spans="1:4" x14ac:dyDescent="0.2">
      <c r="A372" s="76"/>
      <c r="B372" s="76"/>
      <c r="C372" s="81"/>
      <c r="D372" s="81"/>
    </row>
    <row r="373" spans="1:4" x14ac:dyDescent="0.2">
      <c r="A373" s="76"/>
      <c r="B373" s="76"/>
      <c r="C373" s="81"/>
      <c r="D373" s="81"/>
    </row>
    <row r="374" spans="1:4" x14ac:dyDescent="0.2">
      <c r="A374" s="76"/>
      <c r="B374" s="76"/>
      <c r="C374" s="81"/>
      <c r="D374" s="81"/>
    </row>
    <row r="375" spans="1:4" x14ac:dyDescent="0.2">
      <c r="A375" s="76"/>
      <c r="B375" s="76"/>
      <c r="C375" s="81"/>
      <c r="D375" s="81"/>
    </row>
    <row r="376" spans="1:4" x14ac:dyDescent="0.2">
      <c r="A376" s="76"/>
      <c r="B376" s="76"/>
      <c r="C376" s="81"/>
      <c r="D376" s="81"/>
    </row>
    <row r="377" spans="1:4" x14ac:dyDescent="0.2">
      <c r="A377" s="76"/>
      <c r="B377" s="76"/>
      <c r="C377" s="81"/>
      <c r="D377" s="81"/>
    </row>
    <row r="378" spans="1:4" x14ac:dyDescent="0.2">
      <c r="A378" s="76"/>
      <c r="B378" s="76"/>
      <c r="C378" s="81"/>
      <c r="D378" s="81"/>
    </row>
    <row r="379" spans="1:4" x14ac:dyDescent="0.2">
      <c r="A379" s="76"/>
      <c r="B379" s="76"/>
      <c r="C379" s="81"/>
      <c r="D379" s="81"/>
    </row>
    <row r="380" spans="1:4" x14ac:dyDescent="0.2">
      <c r="A380" s="76"/>
      <c r="B380" s="76"/>
      <c r="C380" s="81"/>
      <c r="D380" s="81"/>
    </row>
    <row r="381" spans="1:4" x14ac:dyDescent="0.2">
      <c r="A381" s="76"/>
      <c r="B381" s="76"/>
      <c r="C381" s="81"/>
      <c r="D381" s="81"/>
    </row>
    <row r="382" spans="1:4" x14ac:dyDescent="0.2">
      <c r="A382" s="76"/>
      <c r="B382" s="76"/>
      <c r="C382" s="81"/>
      <c r="D382" s="81"/>
    </row>
    <row r="383" spans="1:4" x14ac:dyDescent="0.2">
      <c r="A383" s="76"/>
      <c r="B383" s="76"/>
      <c r="C383" s="81"/>
      <c r="D383" s="81"/>
    </row>
    <row r="384" spans="1:4" x14ac:dyDescent="0.2">
      <c r="A384" s="76"/>
      <c r="B384" s="76"/>
      <c r="C384" s="81"/>
      <c r="D384" s="81"/>
    </row>
    <row r="385" spans="1:4" x14ac:dyDescent="0.2">
      <c r="A385" s="76"/>
      <c r="B385" s="76"/>
      <c r="C385" s="81"/>
      <c r="D385" s="81"/>
    </row>
    <row r="386" spans="1:4" x14ac:dyDescent="0.2">
      <c r="A386" s="76"/>
      <c r="B386" s="76"/>
      <c r="C386" s="81"/>
      <c r="D386" s="81"/>
    </row>
    <row r="387" spans="1:4" x14ac:dyDescent="0.2">
      <c r="A387" s="76"/>
      <c r="B387" s="76"/>
      <c r="C387" s="81"/>
      <c r="D387" s="81"/>
    </row>
    <row r="388" spans="1:4" x14ac:dyDescent="0.2">
      <c r="A388" s="76"/>
      <c r="B388" s="76"/>
      <c r="C388" s="81"/>
      <c r="D388" s="81"/>
    </row>
    <row r="389" spans="1:4" x14ac:dyDescent="0.2">
      <c r="A389" s="76"/>
      <c r="B389" s="76"/>
      <c r="C389" s="81"/>
      <c r="D389" s="81"/>
    </row>
    <row r="390" spans="1:4" x14ac:dyDescent="0.2">
      <c r="A390" s="76"/>
      <c r="B390" s="76"/>
      <c r="C390" s="81"/>
      <c r="D390" s="81"/>
    </row>
    <row r="391" spans="1:4" x14ac:dyDescent="0.2">
      <c r="A391" s="76"/>
      <c r="B391" s="76"/>
      <c r="C391" s="81"/>
      <c r="D391" s="81"/>
    </row>
    <row r="392" spans="1:4" x14ac:dyDescent="0.2">
      <c r="A392" s="76"/>
      <c r="B392" s="76"/>
      <c r="C392" s="81"/>
      <c r="D392" s="81"/>
    </row>
    <row r="393" spans="1:4" x14ac:dyDescent="0.2">
      <c r="A393" s="76"/>
      <c r="B393" s="76"/>
      <c r="C393" s="81"/>
      <c r="D393" s="81"/>
    </row>
    <row r="394" spans="1:4" x14ac:dyDescent="0.2">
      <c r="A394" s="76"/>
      <c r="B394" s="76"/>
      <c r="C394" s="81"/>
      <c r="D394" s="81"/>
    </row>
    <row r="395" spans="1:4" x14ac:dyDescent="0.2">
      <c r="A395" s="76"/>
      <c r="B395" s="76"/>
      <c r="C395" s="81"/>
      <c r="D395" s="81"/>
    </row>
    <row r="396" spans="1:4" x14ac:dyDescent="0.2">
      <c r="A396" s="76"/>
      <c r="B396" s="76"/>
      <c r="C396" s="81"/>
      <c r="D396" s="81"/>
    </row>
    <row r="397" spans="1:4" x14ac:dyDescent="0.2">
      <c r="A397" s="76"/>
      <c r="B397" s="76"/>
      <c r="C397" s="81"/>
      <c r="D397" s="81"/>
    </row>
    <row r="398" spans="1:4" x14ac:dyDescent="0.2">
      <c r="A398" s="76"/>
      <c r="B398" s="76"/>
      <c r="C398" s="81"/>
      <c r="D398" s="81"/>
    </row>
    <row r="399" spans="1:4" x14ac:dyDescent="0.2">
      <c r="A399" s="76"/>
      <c r="B399" s="76"/>
      <c r="C399" s="81"/>
      <c r="D399" s="81"/>
    </row>
    <row r="400" spans="1:4" x14ac:dyDescent="0.2">
      <c r="A400" s="76"/>
      <c r="B400" s="76"/>
      <c r="C400" s="81"/>
      <c r="D400" s="81"/>
    </row>
    <row r="401" spans="1:4" x14ac:dyDescent="0.2">
      <c r="A401" s="76"/>
      <c r="B401" s="76"/>
      <c r="C401" s="81"/>
      <c r="D401" s="81"/>
    </row>
    <row r="402" spans="1:4" x14ac:dyDescent="0.2">
      <c r="A402" s="76"/>
      <c r="B402" s="76"/>
      <c r="C402" s="81"/>
      <c r="D402" s="81"/>
    </row>
    <row r="403" spans="1:4" x14ac:dyDescent="0.2">
      <c r="A403" s="76"/>
      <c r="B403" s="76"/>
      <c r="C403" s="81"/>
      <c r="D403" s="81"/>
    </row>
    <row r="404" spans="1:4" x14ac:dyDescent="0.2">
      <c r="A404" s="76"/>
      <c r="B404" s="76"/>
      <c r="C404" s="81"/>
      <c r="D404" s="81"/>
    </row>
    <row r="405" spans="1:4" x14ac:dyDescent="0.2">
      <c r="A405" s="76"/>
      <c r="B405" s="76"/>
      <c r="C405" s="81"/>
      <c r="D405" s="81"/>
    </row>
    <row r="406" spans="1:4" x14ac:dyDescent="0.2">
      <c r="A406" s="76"/>
      <c r="B406" s="76"/>
      <c r="C406" s="81"/>
      <c r="D406" s="81"/>
    </row>
    <row r="407" spans="1:4" x14ac:dyDescent="0.2">
      <c r="A407" s="76"/>
      <c r="B407" s="76"/>
      <c r="C407" s="81"/>
      <c r="D407" s="81"/>
    </row>
    <row r="408" spans="1:4" x14ac:dyDescent="0.2">
      <c r="A408" s="76"/>
      <c r="B408" s="76"/>
      <c r="C408" s="81"/>
      <c r="D408" s="81"/>
    </row>
    <row r="409" spans="1:4" x14ac:dyDescent="0.2">
      <c r="A409" s="76"/>
      <c r="B409" s="76"/>
      <c r="C409" s="81"/>
      <c r="D409" s="81"/>
    </row>
    <row r="410" spans="1:4" x14ac:dyDescent="0.2">
      <c r="A410" s="76"/>
      <c r="B410" s="76"/>
      <c r="C410" s="81"/>
      <c r="D410" s="81"/>
    </row>
    <row r="411" spans="1:4" x14ac:dyDescent="0.2">
      <c r="A411" s="76"/>
      <c r="B411" s="76"/>
      <c r="C411" s="81"/>
      <c r="D411" s="81"/>
    </row>
    <row r="412" spans="1:4" x14ac:dyDescent="0.2">
      <c r="A412" s="76"/>
      <c r="B412" s="76"/>
      <c r="C412" s="81"/>
      <c r="D412" s="81"/>
    </row>
    <row r="413" spans="1:4" x14ac:dyDescent="0.2">
      <c r="A413" s="76"/>
      <c r="B413" s="76"/>
      <c r="C413" s="81"/>
      <c r="D413" s="81"/>
    </row>
    <row r="414" spans="1:4" x14ac:dyDescent="0.2">
      <c r="A414" s="76"/>
      <c r="B414" s="76"/>
      <c r="C414" s="81"/>
      <c r="D414" s="81"/>
    </row>
    <row r="415" spans="1:4" x14ac:dyDescent="0.2">
      <c r="A415" s="76"/>
      <c r="B415" s="76"/>
      <c r="C415" s="81"/>
      <c r="D415" s="81"/>
    </row>
    <row r="416" spans="1:4" x14ac:dyDescent="0.2">
      <c r="A416" s="76"/>
      <c r="B416" s="76"/>
      <c r="C416" s="81"/>
      <c r="D416" s="81"/>
    </row>
    <row r="417" spans="1:4" x14ac:dyDescent="0.2">
      <c r="A417" s="76"/>
      <c r="B417" s="76"/>
      <c r="C417" s="81"/>
      <c r="D417" s="81"/>
    </row>
    <row r="418" spans="1:4" x14ac:dyDescent="0.2">
      <c r="A418" s="76"/>
      <c r="B418" s="76"/>
      <c r="C418" s="81"/>
      <c r="D418" s="81"/>
    </row>
    <row r="419" spans="1:4" x14ac:dyDescent="0.2">
      <c r="A419" s="76"/>
      <c r="B419" s="76"/>
      <c r="C419" s="81"/>
      <c r="D419" s="81"/>
    </row>
    <row r="420" spans="1:4" x14ac:dyDescent="0.2">
      <c r="A420" s="76"/>
      <c r="B420" s="76"/>
      <c r="C420" s="81"/>
      <c r="D420" s="81"/>
    </row>
    <row r="421" spans="1:4" x14ac:dyDescent="0.2">
      <c r="A421" s="76"/>
      <c r="B421" s="76"/>
      <c r="C421" s="81"/>
      <c r="D421" s="81"/>
    </row>
    <row r="422" spans="1:4" x14ac:dyDescent="0.2">
      <c r="A422" s="76"/>
      <c r="B422" s="76"/>
      <c r="C422" s="81"/>
      <c r="D422" s="81"/>
    </row>
    <row r="423" spans="1:4" x14ac:dyDescent="0.2">
      <c r="A423" s="76"/>
      <c r="B423" s="76"/>
      <c r="C423" s="81"/>
      <c r="D423" s="81"/>
    </row>
    <row r="424" spans="1:4" x14ac:dyDescent="0.2">
      <c r="A424" s="76"/>
      <c r="B424" s="76"/>
      <c r="C424" s="81"/>
      <c r="D424" s="81"/>
    </row>
    <row r="425" spans="1:4" x14ac:dyDescent="0.2">
      <c r="A425" s="76"/>
      <c r="B425" s="76"/>
      <c r="C425" s="81"/>
      <c r="D425" s="81"/>
    </row>
    <row r="426" spans="1:4" x14ac:dyDescent="0.2">
      <c r="A426" s="76"/>
      <c r="B426" s="76"/>
      <c r="C426" s="81"/>
      <c r="D426" s="81"/>
    </row>
    <row r="427" spans="1:4" x14ac:dyDescent="0.2">
      <c r="A427" s="76"/>
      <c r="B427" s="76"/>
      <c r="C427" s="81"/>
      <c r="D427" s="81"/>
    </row>
    <row r="428" spans="1:4" x14ac:dyDescent="0.2">
      <c r="A428" s="76"/>
      <c r="B428" s="76"/>
      <c r="C428" s="81"/>
      <c r="D428" s="81"/>
    </row>
    <row r="429" spans="1:4" x14ac:dyDescent="0.2">
      <c r="A429" s="76"/>
      <c r="B429" s="76"/>
      <c r="C429" s="81"/>
      <c r="D429" s="81"/>
    </row>
    <row r="430" spans="1:4" x14ac:dyDescent="0.2">
      <c r="A430" s="76"/>
      <c r="B430" s="76"/>
      <c r="C430" s="81"/>
      <c r="D430" s="81"/>
    </row>
    <row r="431" spans="1:4" x14ac:dyDescent="0.2">
      <c r="A431" s="76"/>
      <c r="B431" s="76"/>
      <c r="C431" s="81"/>
      <c r="D431" s="81"/>
    </row>
    <row r="432" spans="1:4" x14ac:dyDescent="0.2">
      <c r="A432" s="76"/>
      <c r="B432" s="76"/>
      <c r="C432" s="81"/>
      <c r="D432" s="81"/>
    </row>
    <row r="433" spans="1:4" x14ac:dyDescent="0.2">
      <c r="A433" s="76"/>
      <c r="B433" s="76"/>
      <c r="C433" s="81"/>
      <c r="D433" s="81"/>
    </row>
    <row r="434" spans="1:4" x14ac:dyDescent="0.2">
      <c r="A434" s="76"/>
      <c r="B434" s="76"/>
      <c r="C434" s="81"/>
      <c r="D434" s="81"/>
    </row>
    <row r="435" spans="1:4" x14ac:dyDescent="0.2">
      <c r="A435" s="76"/>
      <c r="B435" s="76"/>
      <c r="C435" s="81"/>
      <c r="D435" s="81"/>
    </row>
    <row r="436" spans="1:4" x14ac:dyDescent="0.2">
      <c r="A436" s="76"/>
      <c r="B436" s="76"/>
      <c r="C436" s="81"/>
      <c r="D436" s="81"/>
    </row>
    <row r="437" spans="1:4" x14ac:dyDescent="0.2">
      <c r="A437" s="76"/>
      <c r="B437" s="76"/>
      <c r="C437" s="81"/>
      <c r="D437" s="81"/>
    </row>
    <row r="438" spans="1:4" x14ac:dyDescent="0.2">
      <c r="A438" s="76"/>
      <c r="B438" s="76"/>
      <c r="C438" s="81"/>
      <c r="D438" s="81"/>
    </row>
    <row r="439" spans="1:4" x14ac:dyDescent="0.2">
      <c r="A439" s="76"/>
      <c r="B439" s="76"/>
      <c r="C439" s="81"/>
      <c r="D439" s="81"/>
    </row>
    <row r="440" spans="1:4" x14ac:dyDescent="0.2">
      <c r="A440" s="76"/>
      <c r="B440" s="76"/>
      <c r="C440" s="81"/>
      <c r="D440" s="81"/>
    </row>
    <row r="441" spans="1:4" x14ac:dyDescent="0.2">
      <c r="A441" s="76"/>
      <c r="B441" s="76"/>
      <c r="C441" s="81"/>
      <c r="D441" s="81"/>
    </row>
    <row r="442" spans="1:4" x14ac:dyDescent="0.2">
      <c r="A442" s="76"/>
      <c r="B442" s="76"/>
      <c r="C442" s="81"/>
      <c r="D442" s="81"/>
    </row>
    <row r="443" spans="1:4" x14ac:dyDescent="0.2">
      <c r="A443" s="76"/>
      <c r="B443" s="76"/>
      <c r="C443" s="81"/>
      <c r="D443" s="81"/>
    </row>
    <row r="444" spans="1:4" x14ac:dyDescent="0.2">
      <c r="A444" s="76"/>
      <c r="B444" s="76"/>
      <c r="C444" s="81"/>
      <c r="D444" s="81"/>
    </row>
    <row r="445" spans="1:4" x14ac:dyDescent="0.2">
      <c r="A445" s="76"/>
      <c r="B445" s="76"/>
      <c r="C445" s="81"/>
      <c r="D445" s="81"/>
    </row>
    <row r="446" spans="1:4" x14ac:dyDescent="0.2">
      <c r="A446" s="76"/>
      <c r="B446" s="76"/>
      <c r="C446" s="81"/>
      <c r="D446" s="81"/>
    </row>
    <row r="447" spans="1:4" x14ac:dyDescent="0.2">
      <c r="A447" s="76"/>
      <c r="B447" s="76"/>
      <c r="C447" s="81"/>
      <c r="D447" s="81"/>
    </row>
    <row r="448" spans="1:4" x14ac:dyDescent="0.2">
      <c r="A448" s="76"/>
      <c r="B448" s="76"/>
      <c r="C448" s="81"/>
      <c r="D448" s="81"/>
    </row>
    <row r="449" spans="1:4" x14ac:dyDescent="0.2">
      <c r="A449" s="76"/>
      <c r="B449" s="76"/>
      <c r="C449" s="81"/>
      <c r="D449" s="81"/>
    </row>
    <row r="450" spans="1:4" x14ac:dyDescent="0.2">
      <c r="A450" s="76"/>
      <c r="B450" s="76"/>
      <c r="C450" s="81"/>
      <c r="D450" s="81"/>
    </row>
    <row r="451" spans="1:4" x14ac:dyDescent="0.2">
      <c r="A451" s="76"/>
      <c r="B451" s="76"/>
      <c r="C451" s="81"/>
      <c r="D451" s="81"/>
    </row>
    <row r="452" spans="1:4" x14ac:dyDescent="0.2">
      <c r="A452" s="76"/>
      <c r="B452" s="76"/>
      <c r="C452" s="81"/>
      <c r="D452" s="81"/>
    </row>
    <row r="453" spans="1:4" x14ac:dyDescent="0.2">
      <c r="A453" s="76"/>
      <c r="B453" s="76"/>
      <c r="C453" s="81"/>
      <c r="D453" s="81"/>
    </row>
    <row r="454" spans="1:4" x14ac:dyDescent="0.2">
      <c r="A454" s="76"/>
      <c r="B454" s="76"/>
      <c r="C454" s="81"/>
      <c r="D454" s="81"/>
    </row>
    <row r="455" spans="1:4" x14ac:dyDescent="0.2">
      <c r="A455" s="76"/>
      <c r="B455" s="76"/>
      <c r="C455" s="81"/>
      <c r="D455" s="81"/>
    </row>
    <row r="456" spans="1:4" x14ac:dyDescent="0.2">
      <c r="A456" s="76"/>
      <c r="B456" s="76"/>
      <c r="C456" s="81"/>
      <c r="D456" s="81"/>
    </row>
    <row r="457" spans="1:4" x14ac:dyDescent="0.2">
      <c r="A457" s="76"/>
      <c r="B457" s="76"/>
      <c r="C457" s="81"/>
      <c r="D457" s="81"/>
    </row>
    <row r="458" spans="1:4" x14ac:dyDescent="0.2">
      <c r="A458" s="76"/>
      <c r="B458" s="76"/>
      <c r="C458" s="81"/>
      <c r="D458" s="81"/>
    </row>
    <row r="459" spans="1:4" x14ac:dyDescent="0.2">
      <c r="A459" s="76"/>
      <c r="B459" s="76"/>
      <c r="C459" s="81"/>
      <c r="D459" s="81"/>
    </row>
    <row r="460" spans="1:4" x14ac:dyDescent="0.2">
      <c r="A460" s="76"/>
      <c r="B460" s="76"/>
      <c r="C460" s="81"/>
      <c r="D460" s="81"/>
    </row>
    <row r="461" spans="1:4" x14ac:dyDescent="0.2">
      <c r="A461" s="76"/>
      <c r="B461" s="76"/>
      <c r="C461" s="81"/>
      <c r="D461" s="81"/>
    </row>
    <row r="462" spans="1:4" x14ac:dyDescent="0.2">
      <c r="A462" s="76"/>
      <c r="B462" s="76"/>
      <c r="C462" s="81"/>
      <c r="D462" s="81"/>
    </row>
    <row r="463" spans="1:4" x14ac:dyDescent="0.2">
      <c r="A463" s="76"/>
      <c r="B463" s="76"/>
      <c r="C463" s="81"/>
      <c r="D463" s="81"/>
    </row>
    <row r="464" spans="1:4" x14ac:dyDescent="0.2">
      <c r="A464" s="76"/>
      <c r="B464" s="76"/>
      <c r="C464" s="81"/>
      <c r="D464" s="81"/>
    </row>
    <row r="465" spans="1:4" x14ac:dyDescent="0.2">
      <c r="A465" s="76"/>
      <c r="B465" s="76"/>
      <c r="C465" s="81"/>
      <c r="D465" s="81"/>
    </row>
    <row r="466" spans="1:4" x14ac:dyDescent="0.2">
      <c r="A466" s="76"/>
      <c r="B466" s="76"/>
      <c r="C466" s="81"/>
      <c r="D466" s="81"/>
    </row>
    <row r="467" spans="1:4" x14ac:dyDescent="0.2">
      <c r="A467" s="76"/>
      <c r="B467" s="76"/>
      <c r="C467" s="81"/>
      <c r="D467" s="81"/>
    </row>
    <row r="468" spans="1:4" x14ac:dyDescent="0.2">
      <c r="A468" s="76"/>
      <c r="B468" s="76"/>
      <c r="C468" s="81"/>
      <c r="D468" s="81"/>
    </row>
    <row r="469" spans="1:4" x14ac:dyDescent="0.2">
      <c r="A469" s="76"/>
      <c r="B469" s="76"/>
      <c r="C469" s="81"/>
      <c r="D469" s="81"/>
    </row>
    <row r="470" spans="1:4" x14ac:dyDescent="0.2">
      <c r="A470" s="76"/>
      <c r="B470" s="76"/>
      <c r="C470" s="81"/>
      <c r="D470" s="81"/>
    </row>
    <row r="471" spans="1:4" x14ac:dyDescent="0.2">
      <c r="A471" s="76"/>
      <c r="B471" s="76"/>
      <c r="C471" s="81"/>
      <c r="D471" s="81"/>
    </row>
    <row r="472" spans="1:4" x14ac:dyDescent="0.2">
      <c r="A472" s="76"/>
      <c r="B472" s="76"/>
      <c r="C472" s="81"/>
      <c r="D472" s="81"/>
    </row>
    <row r="473" spans="1:4" x14ac:dyDescent="0.2">
      <c r="A473" s="76"/>
      <c r="B473" s="76"/>
      <c r="C473" s="81"/>
      <c r="D473" s="81"/>
    </row>
    <row r="474" spans="1:4" x14ac:dyDescent="0.2">
      <c r="A474" s="76"/>
      <c r="B474" s="76"/>
      <c r="C474" s="81"/>
      <c r="D474" s="81"/>
    </row>
    <row r="475" spans="1:4" x14ac:dyDescent="0.2">
      <c r="A475" s="76"/>
      <c r="B475" s="76"/>
      <c r="C475" s="81"/>
      <c r="D475" s="81"/>
    </row>
    <row r="476" spans="1:4" x14ac:dyDescent="0.2">
      <c r="A476" s="76"/>
      <c r="B476" s="76"/>
      <c r="C476" s="81"/>
      <c r="D476" s="81"/>
    </row>
    <row r="477" spans="1:4" x14ac:dyDescent="0.2">
      <c r="A477" s="76"/>
      <c r="B477" s="76"/>
      <c r="C477" s="81"/>
      <c r="D477" s="81"/>
    </row>
    <row r="478" spans="1:4" x14ac:dyDescent="0.2">
      <c r="A478" s="76"/>
      <c r="B478" s="76"/>
      <c r="C478" s="81"/>
      <c r="D478" s="81"/>
    </row>
    <row r="479" spans="1:4" x14ac:dyDescent="0.2">
      <c r="A479" s="76"/>
      <c r="B479" s="76"/>
      <c r="C479" s="81"/>
      <c r="D479" s="81"/>
    </row>
    <row r="480" spans="1:4" x14ac:dyDescent="0.2">
      <c r="A480" s="76"/>
      <c r="B480" s="76"/>
      <c r="C480" s="81"/>
      <c r="D480" s="81"/>
    </row>
    <row r="481" spans="1:4" x14ac:dyDescent="0.2">
      <c r="A481" s="76"/>
      <c r="B481" s="76"/>
      <c r="C481" s="81"/>
      <c r="D481" s="81"/>
    </row>
    <row r="482" spans="1:4" x14ac:dyDescent="0.2">
      <c r="A482" s="76"/>
      <c r="B482" s="76"/>
      <c r="C482" s="81"/>
      <c r="D482" s="81"/>
    </row>
    <row r="483" spans="1:4" x14ac:dyDescent="0.2">
      <c r="A483" s="76"/>
      <c r="B483" s="76"/>
      <c r="C483" s="81"/>
      <c r="D483" s="81"/>
    </row>
    <row r="484" spans="1:4" x14ac:dyDescent="0.2">
      <c r="A484" s="76"/>
      <c r="B484" s="76"/>
      <c r="C484" s="81"/>
      <c r="D484" s="81"/>
    </row>
    <row r="485" spans="1:4" x14ac:dyDescent="0.2">
      <c r="A485" s="76"/>
      <c r="B485" s="76"/>
      <c r="C485" s="81"/>
      <c r="D485" s="81"/>
    </row>
    <row r="486" spans="1:4" x14ac:dyDescent="0.2">
      <c r="A486" s="76"/>
      <c r="B486" s="76"/>
      <c r="C486" s="81"/>
      <c r="D486" s="81"/>
    </row>
    <row r="487" spans="1:4" x14ac:dyDescent="0.2">
      <c r="A487" s="76"/>
      <c r="B487" s="76"/>
      <c r="C487" s="81"/>
      <c r="D487" s="81"/>
    </row>
    <row r="488" spans="1:4" x14ac:dyDescent="0.2">
      <c r="A488" s="76"/>
      <c r="B488" s="76"/>
      <c r="C488" s="81"/>
      <c r="D488" s="81"/>
    </row>
    <row r="489" spans="1:4" x14ac:dyDescent="0.2">
      <c r="A489" s="76"/>
      <c r="B489" s="76"/>
      <c r="C489" s="81"/>
      <c r="D489" s="81"/>
    </row>
    <row r="490" spans="1:4" x14ac:dyDescent="0.2">
      <c r="A490" s="76"/>
      <c r="B490" s="76"/>
      <c r="C490" s="81"/>
      <c r="D490" s="81"/>
    </row>
    <row r="491" spans="1:4" x14ac:dyDescent="0.2">
      <c r="A491" s="76"/>
      <c r="B491" s="76"/>
      <c r="C491" s="81"/>
      <c r="D491" s="81"/>
    </row>
    <row r="492" spans="1:4" x14ac:dyDescent="0.2">
      <c r="A492" s="76"/>
      <c r="B492" s="76"/>
      <c r="C492" s="81"/>
      <c r="D492" s="81"/>
    </row>
    <row r="493" spans="1:4" x14ac:dyDescent="0.2">
      <c r="A493" s="76"/>
      <c r="B493" s="76"/>
      <c r="C493" s="81"/>
      <c r="D493" s="81"/>
    </row>
    <row r="494" spans="1:4" x14ac:dyDescent="0.2">
      <c r="A494" s="76"/>
      <c r="B494" s="76"/>
      <c r="C494" s="81"/>
      <c r="D494" s="81"/>
    </row>
    <row r="495" spans="1:4" x14ac:dyDescent="0.2">
      <c r="A495" s="76"/>
      <c r="B495" s="76"/>
      <c r="C495" s="81"/>
      <c r="D495" s="81"/>
    </row>
    <row r="496" spans="1:4" x14ac:dyDescent="0.2">
      <c r="A496" s="76"/>
      <c r="B496" s="76"/>
      <c r="C496" s="81"/>
      <c r="D496" s="81"/>
    </row>
    <row r="497" spans="1:4" x14ac:dyDescent="0.2">
      <c r="A497" s="76"/>
      <c r="B497" s="76"/>
      <c r="C497" s="81"/>
      <c r="D497" s="81"/>
    </row>
    <row r="498" spans="1:4" x14ac:dyDescent="0.2">
      <c r="A498" s="76"/>
      <c r="B498" s="76"/>
      <c r="C498" s="81"/>
      <c r="D498" s="81"/>
    </row>
    <row r="499" spans="1:4" x14ac:dyDescent="0.2">
      <c r="A499" s="76"/>
      <c r="B499" s="76"/>
      <c r="C499" s="81"/>
      <c r="D499" s="81"/>
    </row>
    <row r="500" spans="1:4" x14ac:dyDescent="0.2">
      <c r="A500" s="76"/>
      <c r="B500" s="76"/>
      <c r="C500" s="81"/>
      <c r="D500" s="81"/>
    </row>
    <row r="501" spans="1:4" x14ac:dyDescent="0.2">
      <c r="A501" s="76"/>
      <c r="B501" s="76"/>
      <c r="C501" s="81"/>
      <c r="D501" s="81"/>
    </row>
    <row r="502" spans="1:4" x14ac:dyDescent="0.2">
      <c r="A502" s="76"/>
      <c r="B502" s="76"/>
      <c r="C502" s="81"/>
      <c r="D502" s="81"/>
    </row>
    <row r="503" spans="1:4" x14ac:dyDescent="0.2">
      <c r="A503" s="76"/>
      <c r="B503" s="76"/>
      <c r="C503" s="81"/>
      <c r="D503" s="81"/>
    </row>
    <row r="504" spans="1:4" x14ac:dyDescent="0.2">
      <c r="A504" s="76"/>
      <c r="B504" s="76"/>
      <c r="C504" s="81"/>
      <c r="D504" s="81"/>
    </row>
    <row r="505" spans="1:4" x14ac:dyDescent="0.2">
      <c r="A505" s="76"/>
      <c r="B505" s="76"/>
      <c r="C505" s="81"/>
      <c r="D505" s="81"/>
    </row>
    <row r="506" spans="1:4" x14ac:dyDescent="0.2">
      <c r="A506" s="76"/>
      <c r="B506" s="76"/>
      <c r="C506" s="81"/>
      <c r="D506" s="81"/>
    </row>
    <row r="507" spans="1:4" x14ac:dyDescent="0.2">
      <c r="A507" s="76"/>
      <c r="B507" s="76"/>
      <c r="C507" s="81"/>
      <c r="D507" s="81"/>
    </row>
    <row r="508" spans="1:4" x14ac:dyDescent="0.2">
      <c r="A508" s="76"/>
      <c r="B508" s="76"/>
      <c r="C508" s="81"/>
      <c r="D508" s="81"/>
    </row>
    <row r="509" spans="1:4" x14ac:dyDescent="0.2">
      <c r="A509" s="76"/>
      <c r="B509" s="76"/>
      <c r="C509" s="81"/>
      <c r="D509" s="81"/>
    </row>
    <row r="510" spans="1:4" x14ac:dyDescent="0.2">
      <c r="A510" s="76"/>
      <c r="B510" s="76"/>
      <c r="C510" s="81"/>
      <c r="D510" s="81"/>
    </row>
    <row r="511" spans="1:4" x14ac:dyDescent="0.2">
      <c r="A511" s="76"/>
      <c r="B511" s="76"/>
      <c r="C511" s="81"/>
      <c r="D511" s="81"/>
    </row>
    <row r="512" spans="1:4" x14ac:dyDescent="0.2">
      <c r="A512" s="76"/>
      <c r="B512" s="76"/>
      <c r="C512" s="81"/>
      <c r="D512" s="81"/>
    </row>
    <row r="513" spans="1:4" x14ac:dyDescent="0.2">
      <c r="A513" s="76"/>
      <c r="B513" s="76"/>
      <c r="C513" s="81"/>
      <c r="D513" s="81"/>
    </row>
    <row r="514" spans="1:4" x14ac:dyDescent="0.2">
      <c r="A514" s="76"/>
      <c r="B514" s="76"/>
      <c r="C514" s="81"/>
      <c r="D514" s="81"/>
    </row>
    <row r="515" spans="1:4" x14ac:dyDescent="0.2">
      <c r="A515" s="76"/>
      <c r="B515" s="76"/>
      <c r="C515" s="81"/>
      <c r="D515" s="81"/>
    </row>
    <row r="516" spans="1:4" x14ac:dyDescent="0.2">
      <c r="A516" s="76"/>
      <c r="B516" s="76"/>
      <c r="C516" s="81"/>
      <c r="D516" s="81"/>
    </row>
    <row r="517" spans="1:4" x14ac:dyDescent="0.2">
      <c r="A517" s="76"/>
      <c r="B517" s="76"/>
      <c r="C517" s="81"/>
      <c r="D517" s="81"/>
    </row>
    <row r="518" spans="1:4" x14ac:dyDescent="0.2">
      <c r="A518" s="76"/>
      <c r="B518" s="76"/>
      <c r="C518" s="81"/>
      <c r="D518" s="81"/>
    </row>
    <row r="519" spans="1:4" x14ac:dyDescent="0.2">
      <c r="A519" s="76"/>
      <c r="B519" s="76"/>
      <c r="C519" s="81"/>
      <c r="D519" s="81"/>
    </row>
    <row r="520" spans="1:4" x14ac:dyDescent="0.2">
      <c r="A520" s="76"/>
      <c r="B520" s="76"/>
      <c r="C520" s="81"/>
      <c r="D520" s="81"/>
    </row>
    <row r="521" spans="1:4" x14ac:dyDescent="0.2">
      <c r="A521" s="76"/>
      <c r="B521" s="76"/>
      <c r="C521" s="81"/>
      <c r="D521" s="81"/>
    </row>
    <row r="522" spans="1:4" x14ac:dyDescent="0.2">
      <c r="A522" s="76"/>
      <c r="B522" s="76"/>
      <c r="C522" s="81"/>
      <c r="D522" s="81"/>
    </row>
    <row r="523" spans="1:4" x14ac:dyDescent="0.2">
      <c r="A523" s="76"/>
      <c r="B523" s="76"/>
      <c r="C523" s="81"/>
      <c r="D523" s="81"/>
    </row>
    <row r="524" spans="1:4" x14ac:dyDescent="0.2">
      <c r="A524" s="76"/>
      <c r="B524" s="76"/>
      <c r="C524" s="81"/>
      <c r="D524" s="81"/>
    </row>
    <row r="525" spans="1:4" x14ac:dyDescent="0.2">
      <c r="A525" s="76"/>
      <c r="B525" s="76"/>
      <c r="C525" s="81"/>
      <c r="D525" s="81"/>
    </row>
    <row r="526" spans="1:4" x14ac:dyDescent="0.2">
      <c r="A526" s="76"/>
      <c r="B526" s="76"/>
      <c r="C526" s="81"/>
      <c r="D526" s="81"/>
    </row>
    <row r="527" spans="1:4" x14ac:dyDescent="0.2">
      <c r="A527" s="76"/>
      <c r="B527" s="76"/>
      <c r="C527" s="81"/>
      <c r="D527" s="81"/>
    </row>
    <row r="528" spans="1:4" x14ac:dyDescent="0.2">
      <c r="A528" s="76"/>
      <c r="C528" s="81"/>
      <c r="D528" s="81"/>
    </row>
  </sheetData>
  <sheetProtection password="C5AF" sheet="1" objects="1" scenarios="1" selectLockedCells="1"/>
  <mergeCells count="16">
    <mergeCell ref="C1:E1"/>
    <mergeCell ref="C34:E34"/>
    <mergeCell ref="C30:E30"/>
    <mergeCell ref="C31:E31"/>
    <mergeCell ref="A6:E6"/>
    <mergeCell ref="A7:E7"/>
    <mergeCell ref="A8:E8"/>
    <mergeCell ref="A9:E9"/>
    <mergeCell ref="A10:E10"/>
    <mergeCell ref="A11:E11"/>
    <mergeCell ref="A34:B34"/>
    <mergeCell ref="A33:B33"/>
    <mergeCell ref="A12:C12"/>
    <mergeCell ref="A30:B30"/>
    <mergeCell ref="A31:B31"/>
    <mergeCell ref="A3:D3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7"/>
  <sheetViews>
    <sheetView zoomScale="90" zoomScaleNormal="90" workbookViewId="0"/>
  </sheetViews>
  <sheetFormatPr defaultRowHeight="15" x14ac:dyDescent="0.25"/>
  <cols>
    <col min="1" max="1" width="125" style="159" customWidth="1"/>
    <col min="2" max="2" width="19.85546875" style="159" bestFit="1" customWidth="1"/>
    <col min="3" max="16384" width="9.140625" style="159"/>
  </cols>
  <sheetData>
    <row r="1" spans="1:2" x14ac:dyDescent="0.25">
      <c r="A1" s="205" t="s">
        <v>144</v>
      </c>
    </row>
    <row r="3" spans="1:2" ht="21" customHeight="1" x14ac:dyDescent="0.3">
      <c r="A3" s="160" t="s">
        <v>109</v>
      </c>
      <c r="B3" s="161"/>
    </row>
    <row r="4" spans="1:2" ht="125.1" customHeight="1" x14ac:dyDescent="0.25">
      <c r="A4" s="162" t="s">
        <v>154</v>
      </c>
    </row>
    <row r="5" spans="1:2" ht="18.95" customHeight="1" x14ac:dyDescent="0.3">
      <c r="A5" s="163" t="s">
        <v>145</v>
      </c>
    </row>
    <row r="6" spans="1:2" ht="15.95" customHeight="1" x14ac:dyDescent="0.25">
      <c r="A6" s="162"/>
    </row>
    <row r="7" spans="1:2" ht="30.95" customHeight="1" x14ac:dyDescent="0.25">
      <c r="A7" s="162" t="s">
        <v>151</v>
      </c>
    </row>
    <row r="8" spans="1:2" ht="30.95" customHeight="1" x14ac:dyDescent="0.25">
      <c r="A8" s="162" t="s">
        <v>146</v>
      </c>
    </row>
    <row r="9" spans="1:2" ht="30.95" customHeight="1" x14ac:dyDescent="0.25">
      <c r="A9" s="162" t="s">
        <v>152</v>
      </c>
    </row>
    <row r="10" spans="1:2" ht="34.5" customHeight="1" x14ac:dyDescent="0.25">
      <c r="A10" s="162" t="s">
        <v>153</v>
      </c>
    </row>
    <row r="11" spans="1:2" ht="15.95" customHeight="1" x14ac:dyDescent="0.25"/>
    <row r="12" spans="1:2" ht="15.95" customHeight="1" x14ac:dyDescent="0.25">
      <c r="A12" s="164" t="s">
        <v>110</v>
      </c>
    </row>
    <row r="13" spans="1:2" ht="15.95" customHeight="1" x14ac:dyDescent="0.25"/>
    <row r="14" spans="1:2" ht="80.099999999999994" customHeight="1" x14ac:dyDescent="0.25">
      <c r="A14" s="162" t="s">
        <v>147</v>
      </c>
    </row>
    <row r="15" spans="1:2" ht="39.950000000000003" customHeight="1" x14ac:dyDescent="0.25">
      <c r="A15" s="165" t="s">
        <v>148</v>
      </c>
    </row>
    <row r="16" spans="1:2" ht="15.95" customHeight="1" x14ac:dyDescent="0.25">
      <c r="A16" s="162"/>
    </row>
    <row r="17" spans="1:2" ht="60" customHeight="1" x14ac:dyDescent="0.25">
      <c r="A17" s="164" t="s">
        <v>149</v>
      </c>
    </row>
    <row r="18" spans="1:2" ht="15.95" customHeight="1" x14ac:dyDescent="0.25"/>
    <row r="19" spans="1:2" ht="15.95" customHeight="1" x14ac:dyDescent="0.25">
      <c r="A19" s="166" t="s">
        <v>111</v>
      </c>
    </row>
    <row r="20" spans="1:2" ht="15.95" customHeight="1" x14ac:dyDescent="0.25"/>
    <row r="21" spans="1:2" ht="15.95" customHeight="1" x14ac:dyDescent="0.25">
      <c r="A21" s="167" t="s">
        <v>112</v>
      </c>
    </row>
    <row r="22" spans="1:2" ht="15.95" customHeight="1" x14ac:dyDescent="0.25">
      <c r="A22" s="159" t="s">
        <v>113</v>
      </c>
    </row>
    <row r="23" spans="1:2" ht="15.95" customHeight="1" x14ac:dyDescent="0.25">
      <c r="A23" s="159" t="s">
        <v>114</v>
      </c>
      <c r="B23" s="166"/>
    </row>
    <row r="24" spans="1:2" ht="15.95" customHeight="1" x14ac:dyDescent="0.25">
      <c r="A24" s="159" t="s">
        <v>150</v>
      </c>
      <c r="B24" s="166"/>
    </row>
    <row r="25" spans="1:2" ht="15.75" x14ac:dyDescent="0.25">
      <c r="B25" s="166"/>
    </row>
    <row r="26" spans="1:2" ht="15.75" x14ac:dyDescent="0.25">
      <c r="B26" s="166"/>
    </row>
    <row r="27" spans="1:2" ht="15.75" x14ac:dyDescent="0.25">
      <c r="B27" s="16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Zúčtovanie 4Q_2019_KI</vt:lpstr>
      <vt:lpstr>Počet prijímateľov_2019</vt:lpstr>
      <vt:lpstr>Ročné zúčtovanie_KI_2019</vt:lpstr>
      <vt:lpstr>EON_2019</vt:lpstr>
      <vt:lpstr>Čestné vyhlásenie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Janková Elena</dc:creator>
  <cp:lastModifiedBy>Pomšárová Jana</cp:lastModifiedBy>
  <cp:lastPrinted>2019-12-18T14:05:30Z</cp:lastPrinted>
  <dcterms:created xsi:type="dcterms:W3CDTF">2014-11-14T08:21:46Z</dcterms:created>
  <dcterms:modified xsi:type="dcterms:W3CDTF">2019-12-19T07:17:35Z</dcterms:modified>
</cp:coreProperties>
</file>